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3.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3.xml" ContentType="application/vnd.openxmlformats-officedocument.drawing+xml"/>
  <Override PartName="/xl/slicers/slicer3.xml" ContentType="application/vnd.ms-excel.slicer+xml"/>
  <Override PartName="/xl/timelines/timeline3.xml" ContentType="application/vnd.ms-excel.timeline+xml"/>
  <Override PartName="/xl/charts/chart11.xml" ContentType="application/vnd.openxmlformats-officedocument.drawingml.chart+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charts/chart15.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mc:AlternateContent xmlns:mc="http://schemas.openxmlformats.org/markup-compatibility/2006">
    <mc:Choice Requires="x15">
      <x15ac:absPath xmlns:x15ac="http://schemas.microsoft.com/office/spreadsheetml/2010/11/ac" url="D:\(ITI.BI)\last downnn\"/>
    </mc:Choice>
  </mc:AlternateContent>
  <xr:revisionPtr revIDLastSave="0" documentId="13_ncr:1_{FC2F512C-AFB6-45E4-81B4-F88996D974E4}" xr6:coauthVersionLast="47" xr6:coauthVersionMax="47" xr10:uidLastSave="{00000000-0000-0000-0000-000000000000}"/>
  <bookViews>
    <workbookView xWindow="-108" yWindow="-108" windowWidth="23256" windowHeight="12456" xr2:uid="{6E73EEBA-AC06-4DFC-B8BA-498D65514187}"/>
  </bookViews>
  <sheets>
    <sheet name="Analysis" sheetId="8" r:id="rId1"/>
    <sheet name="Vis" sheetId="12" r:id="rId2"/>
    <sheet name="Dashboard" sheetId="16" r:id="rId3"/>
  </sheets>
  <definedNames>
    <definedName name="Slicer_SubCategory">#N/A</definedName>
    <definedName name="Slicer_Territory">#N/A</definedName>
    <definedName name="Timeline_OrderDate">#N/A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s>
  <extLst>
    <ext xmlns:x14="http://schemas.microsoft.com/office/spreadsheetml/2009/9/main" uri="{876F7934-8845-4945-9796-88D515C7AA90}">
      <x14:pivotCaches>
        <pivotCache cacheId="11"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2" r:id="rId18"/>
      </x15:timelineCachePivotCaches>
    </ext>
    <ext xmlns:x15="http://schemas.microsoft.com/office/spreadsheetml/2010/11/main" uri="{D0CA8CA8-9F24-4464-BF8E-62219DCF47F9}">
      <x15:timelineCacheRefs>
        <x15:timelineCacheRef r:id="rId1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_Territory_1d909372-417c-44bf-956e-275dd9e3e4b1" name="S_Territory" connection="Query - S_Territory"/>
          <x15:modelTable id="Sales_d4b1c724-b87e-4901-8080-1dbb1e3abdb2" name="Sales" connection="Query - Sales"/>
          <x15:modelTable id="ProductData_a0e3d20e-c665-46c1-b9c7-6d015ae0c5a7" name="ProductData" connection="Query - ProductData"/>
        </x15:modelTables>
        <x15:modelRelationships>
          <x15:modelRelationship fromTable="Sales" fromColumn="TerritoryID" toTable="S_Territory" toColumn="TerritoryID"/>
          <x15:modelRelationship fromTable="Sales" fromColumn="ProductID" toTable="ProductData" toColumn="ProductID"/>
        </x15:modelRelationship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I63" i="8" l="1"/>
  <c r="AF66"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0AD1048-6FB2-43DD-AA14-050A1DE326DF}" keepAlive="1" name="Query - P_Category" description="Connection to the 'P_Category' query in the workbook." type="5" refreshedVersion="0" background="1">
    <dbPr connection="Provider=Microsoft.Mashup.OleDb.1;Data Source=$Workbook$;Location=P_Category;Extended Properties=&quot;&quot;" command="SELECT * FROM [P_Category]"/>
  </connection>
  <connection id="2" xr16:uid="{84DF9FEC-560F-4C70-BFEF-716AD4D460BB}" keepAlive="1" name="Query - P_Product" description="Connection to the 'P_Product' query in the workbook." type="5" refreshedVersion="0" background="1">
    <dbPr connection="Provider=Microsoft.Mashup.OleDb.1;Data Source=$Workbook$;Location=P_Product;Extended Properties=&quot;&quot;" command="SELECT * FROM [P_Product]"/>
  </connection>
  <connection id="3" xr16:uid="{FF09ABB1-6899-408E-8A85-11E7927FC4BF}" keepAlive="1" name="Query - P_Subcategory" description="Connection to the 'P_Subcategory' query in the workbook." type="5" refreshedVersion="0" background="1">
    <dbPr connection="Provider=Microsoft.Mashup.OleDb.1;Data Source=$Workbook$;Location=P_Subcategory;Extended Properties=&quot;&quot;" command="SELECT * FROM [P_Subcategory]"/>
  </connection>
  <connection id="4" xr16:uid="{673724FE-0217-4CE7-ADC4-C0FC5D9CDB8C}" name="Query - ProductData" description="Connection to the 'ProductData' query in the workbook." type="100" refreshedVersion="8" minRefreshableVersion="5">
    <extLst>
      <ext xmlns:x15="http://schemas.microsoft.com/office/spreadsheetml/2010/11/main" uri="{DE250136-89BD-433C-8126-D09CA5730AF9}">
        <x15:connection id="db119045-eb88-4694-92ff-31a5a4cdd0f1"/>
      </ext>
    </extLst>
  </connection>
  <connection id="5" xr16:uid="{13C14B8A-DD42-4CD8-900C-61D66CDB3471}" keepAlive="1" name="Query - S_SalesOrderDetail" description="Connection to the 'S_SalesOrderDetail' query in the workbook." type="5" refreshedVersion="0" background="1">
    <dbPr connection="Provider=Microsoft.Mashup.OleDb.1;Data Source=$Workbook$;Location=S_SalesOrderDetail;Extended Properties=&quot;&quot;" command="SELECT * FROM [S_SalesOrderDetail]"/>
  </connection>
  <connection id="6" xr16:uid="{6A62B874-C056-44D9-909E-504E3986E894}" keepAlive="1" name="Query - S_SalesOrderHeader" description="Connection to the 'S_SalesOrderHeader' query in the workbook." type="5" refreshedVersion="0" background="1">
    <dbPr connection="Provider=Microsoft.Mashup.OleDb.1;Data Source=$Workbook$;Location=S_SalesOrderHeader;Extended Properties=&quot;&quot;" command="SELECT * FROM [S_SalesOrderHeader]"/>
  </connection>
  <connection id="7" xr16:uid="{E8F0C7D5-6DF7-4B84-8A50-550D975BD9A9}" name="Query - S_Territory" description="Connection to the 'S_Territory' query in the workbook." type="100" refreshedVersion="8" minRefreshableVersion="5">
    <extLst>
      <ext xmlns:x15="http://schemas.microsoft.com/office/spreadsheetml/2010/11/main" uri="{DE250136-89BD-433C-8126-D09CA5730AF9}">
        <x15:connection id="e6702d56-a192-4ef1-a3a7-e9246d58a01b">
          <x15:oledbPr connection="Provider=Microsoft.Mashup.OleDb.1;Data Source=$Workbook$;Location=S_Territory;Extended Properties=&quot;&quot;">
            <x15:dbTables>
              <x15:dbTable name="S_Territory"/>
            </x15:dbTables>
          </x15:oledbPr>
        </x15:connection>
      </ext>
    </extLst>
  </connection>
  <connection id="8" xr16:uid="{2DCE518E-7E9E-45EF-97E4-889CF2EEC802}" name="Query - Sales" description="Connection to the 'Sales' query in the workbook." type="100" refreshedVersion="8" minRefreshableVersion="5">
    <extLst>
      <ext xmlns:x15="http://schemas.microsoft.com/office/spreadsheetml/2010/11/main" uri="{DE250136-89BD-433C-8126-D09CA5730AF9}">
        <x15:connection id="77c4b702-f2c9-4b3c-aaae-32f9bbf659b1">
          <x15:oledbPr connection="Provider=Microsoft.Mashup.OleDb.1;Data Source=$Workbook$;Location=Sales;Extended Properties=&quot;&quot;">
            <x15:dbTables>
              <x15:dbTable name="Sales"/>
            </x15:dbTables>
          </x15:oledbPr>
        </x15:connection>
      </ext>
    </extLst>
  </connection>
  <connection id="9" xr16:uid="{142A6C69-370B-445A-9199-7D2CD6BA9F55}" keepAlive="1" name="ThisWorkbookDataModel" description="Data Model" type="5" refreshedVersion="8" minRefreshableVersion="5" saveData="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<sst xmlns="http://schemas.openxmlformats.org/spreadsheetml/2006/main" count="98" uniqueCount="47">
  <si>
    <t>Row Labels</t>
  </si>
  <si>
    <t>AWC Logo Cap</t>
  </si>
  <si>
    <t>Long-Sleeve Logo Jersey, L</t>
  </si>
  <si>
    <t>Long-Sleeve Logo Jersey, M</t>
  </si>
  <si>
    <t>Long-Sleeve Logo Jersey, XL</t>
  </si>
  <si>
    <t>Sport-100 Helmet, Black</t>
  </si>
  <si>
    <t>Sport-100 Helmet, Blue</t>
  </si>
  <si>
    <t>Sport-100 Helmet, Red</t>
  </si>
  <si>
    <t>Grand Total</t>
  </si>
  <si>
    <t>Accessories</t>
  </si>
  <si>
    <t>Clothing</t>
  </si>
  <si>
    <t>Components</t>
  </si>
  <si>
    <t>Bikes</t>
  </si>
  <si>
    <t>Total Sales</t>
  </si>
  <si>
    <t>Num of Orders</t>
  </si>
  <si>
    <t>Canada</t>
  </si>
  <si>
    <t>Central</t>
  </si>
  <si>
    <t>France</t>
  </si>
  <si>
    <t>Germany</t>
  </si>
  <si>
    <t>Sum of TotalDue</t>
  </si>
  <si>
    <t>Category</t>
  </si>
  <si>
    <t>Territory</t>
  </si>
  <si>
    <t>يونيو</t>
  </si>
  <si>
    <t>Sum of TotalSales</t>
  </si>
  <si>
    <t>Count of SalesOrderID</t>
  </si>
  <si>
    <t>Count of ProductID</t>
  </si>
  <si>
    <t>Australia</t>
  </si>
  <si>
    <t>Northeast</t>
  </si>
  <si>
    <t>Northwest</t>
  </si>
  <si>
    <t>Southeast</t>
  </si>
  <si>
    <t>Southwest</t>
  </si>
  <si>
    <t>United Kingdom</t>
  </si>
  <si>
    <t>يناير</t>
  </si>
  <si>
    <t>مارس</t>
  </si>
  <si>
    <t>فبراير</t>
  </si>
  <si>
    <t>أبريل</t>
  </si>
  <si>
    <t>مايو</t>
  </si>
  <si>
    <t>يوليو</t>
  </si>
  <si>
    <t>أغسطس</t>
  </si>
  <si>
    <t>سبتمبر</t>
  </si>
  <si>
    <t>أكتوبر</t>
  </si>
  <si>
    <t>نوفمبر</t>
  </si>
  <si>
    <t>ديسمبر</t>
  </si>
  <si>
    <t>Half-Finger Gloves, M</t>
  </si>
  <si>
    <t>Road-250 Black, 44</t>
  </si>
  <si>
    <t>Road-550-W Yellow, 38</t>
  </si>
  <si>
    <t>Half-Finger Gloves, 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</si>
</sst>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5" formatCode="&quot;$&quot;#,##0_);\(&quot;$&quot;#,##0\)"/>
    <numFmt numFmtId="164" formatCode="&quot;$&quot;#,##0"/>
    <numFmt numFmtId="165" formatCode="\$#,##0.00;\(\$#,##0.00\);\$#,##0.00"/>
    <numFmt numFmtId="166" formatCode="_([$$-409]* #,##0.00_);_([$$-409]* \(#,##0.00\);_([$$-409]* &quot;-&quot;??_);_(@_)"/>
  </numFmts>
  <fonts count="1" x14ac:knownFonts="1">
    <font>
      <sz val="11"/>
      <color theme="1"/>
      <name val="Calibri"/>
      <family val="2"/>
      <charset val="178"/>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0" fontId="0" fillId="0" borderId="0" xfId="0" applyNumberFormat="1"/>
    <xf numFmtId="166" fontId="0" fillId="0" borderId="0" xfId="0" applyNumberFormat="1"/>
    <xf numFmtId="49" fontId="0" fillId="0" borderId="0" xfId="0" applyNumberFormat="1" applyAlignment="1">
      <alignment horizontal="left"/>
    </xf>
    <xf numFmtId="5" fontId="0" fillId="0" borderId="0" xfId="0" applyNumberFormat="1"/>
  </cellXfs>
  <cellStyles count="1">
    <cellStyle name="Normal" xfId="0" builtinId="0"/>
  </cellStyles>
  <dxfs count="4">
    <dxf>
      <numFmt numFmtId="30" formatCode="@"/>
    </dxf>
    <dxf>
      <numFmt numFmtId="9" formatCode="&quot;$&quot;#,##0_);\(&quot;$&quot;#,##0\)"/>
    </dxf>
    <dxf>
      <numFmt numFmtId="14" formatCode="0.00%"/>
    </dxf>
    <dxf>
      <numFmt numFmtId="30" formatCode="@"/>
    </dxf>
  </dxfs>
  <tableStyles count="0" defaultTableStyle="TableStyleMedium2" defaultPivotStyle="PivotStyleLight16"/>
  <colors>
    <mruColors>
      <color rgb="FFEAE8EA"/>
      <color rgb="FFE1CDE1"/>
      <color rgb="FFFBEFE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3.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connections" Target="connection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4.xml"/><Relationship Id="rId11" Type="http://schemas.openxmlformats.org/officeDocument/2006/relationships/pivotCacheDefinition" Target="pivotCache/pivotCacheDefinition8.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 Type="http://schemas.openxmlformats.org/officeDocument/2006/relationships/pivotCacheDefinition" Target="pivotCache/pivotCacheDefinition2.xml"/><Relationship Id="rId10" Type="http://schemas.openxmlformats.org/officeDocument/2006/relationships/pivotCacheDefinition" Target="pivotCache/pivotCacheDefinition7.xml"/><Relationship Id="rId19" Type="http://schemas.microsoft.com/office/2011/relationships/timelineCache" Target="timelineCaches/timelineCache1.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styles" Target="style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8" Type="http://schemas.openxmlformats.org/officeDocument/2006/relationships/pivotCacheDefinition" Target="pivotCache/pivotCacheDefinition5.xml"/><Relationship Id="rId51" Type="http://schemas.openxmlformats.org/officeDocument/2006/relationships/customXml" Target="../customXml/item26.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2.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0" Type="http://schemas.openxmlformats.org/officeDocument/2006/relationships/theme" Target="theme/theme1.xml"/><Relationship Id="rId41" Type="http://schemas.openxmlformats.org/officeDocument/2006/relationships/customXml" Target="../customXml/item16.xml"/><Relationship Id="rId54"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sharedStrings" Target="sharedString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5.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Sales.xlsx]Analysis!no.of.orders per category</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Analysis!$E$2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1B3-411C-90EA-4447B8DD7FF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1B3-411C-90EA-4447B8DD7FF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1B3-411C-90EA-4447B8DD7FF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1B3-411C-90EA-4447B8DD7FF7}"/>
              </c:ext>
            </c:extLst>
          </c:dPt>
          <c:cat>
            <c:strRef>
              <c:f>Analysis!$D$3:$D$7</c:f>
              <c:strCache>
                <c:ptCount val="4"/>
                <c:pt idx="0">
                  <c:v>Accessories</c:v>
                </c:pt>
                <c:pt idx="1">
                  <c:v>Bikes</c:v>
                </c:pt>
                <c:pt idx="2">
                  <c:v>Clothing</c:v>
                </c:pt>
                <c:pt idx="3">
                  <c:v>Components</c:v>
                </c:pt>
              </c:strCache>
            </c:strRef>
          </c:cat>
          <c:val>
            <c:numRef>
              <c:f>Analysis!$E$3:$E$7</c:f>
              <c:numCache>
                <c:formatCode>General</c:formatCode>
                <c:ptCount val="4"/>
                <c:pt idx="0">
                  <c:v>17377</c:v>
                </c:pt>
                <c:pt idx="1">
                  <c:v>15643</c:v>
                </c:pt>
                <c:pt idx="2">
                  <c:v>9349</c:v>
                </c:pt>
                <c:pt idx="3">
                  <c:v>8868</c:v>
                </c:pt>
              </c:numCache>
            </c:numRef>
          </c:val>
          <c:extLst>
            <c:ext xmlns:c16="http://schemas.microsoft.com/office/drawing/2014/chart" uri="{C3380CC4-5D6E-409C-BE32-E72D297353CC}">
              <c16:uniqueId val="{00000000-2ED0-4993-B935-E88F71CDD98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Sales.xlsx]Analysis!sales territoryy</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Per Territory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Analysis!$AD$26</c:f>
              <c:strCache>
                <c:ptCount val="1"/>
                <c:pt idx="0">
                  <c:v>Total</c:v>
                </c:pt>
              </c:strCache>
            </c:strRef>
          </c:tx>
          <c:spPr>
            <a:solidFill>
              <a:schemeClr val="accent1"/>
            </a:solidFill>
            <a:ln>
              <a:noFill/>
            </a:ln>
            <a:effectLst/>
          </c:spPr>
          <c:invertIfNegative val="0"/>
          <c:cat>
            <c:strRef>
              <c:f>Analysis!$AC$27:$AC$37</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Analysis!$AD$27:$AD$37</c:f>
              <c:numCache>
                <c:formatCode>"$"#,##0</c:formatCode>
                <c:ptCount val="10"/>
                <c:pt idx="0">
                  <c:v>38146501.366300002</c:v>
                </c:pt>
                <c:pt idx="1">
                  <c:v>229948642.7193</c:v>
                </c:pt>
                <c:pt idx="2">
                  <c:v>115963030.68520001</c:v>
                </c:pt>
                <c:pt idx="3">
                  <c:v>105778835.3233</c:v>
                </c:pt>
                <c:pt idx="4">
                  <c:v>54432781.014899999</c:v>
                </c:pt>
                <c:pt idx="5">
                  <c:v>110953788.7445</c:v>
                </c:pt>
                <c:pt idx="6">
                  <c:v>184812283.22409999</c:v>
                </c:pt>
                <c:pt idx="7">
                  <c:v>85001610.789299995</c:v>
                </c:pt>
                <c:pt idx="8">
                  <c:v>296214374.19630003</c:v>
                </c:pt>
                <c:pt idx="9">
                  <c:v>98046511.647400007</c:v>
                </c:pt>
              </c:numCache>
            </c:numRef>
          </c:val>
          <c:extLst>
            <c:ext xmlns:c16="http://schemas.microsoft.com/office/drawing/2014/chart" uri="{C3380CC4-5D6E-409C-BE32-E72D297353CC}">
              <c16:uniqueId val="{00000000-0333-4F47-832F-4F0BDA8ED77A}"/>
            </c:ext>
          </c:extLst>
        </c:ser>
        <c:dLbls>
          <c:showLegendKey val="0"/>
          <c:showVal val="0"/>
          <c:showCatName val="0"/>
          <c:showSerName val="0"/>
          <c:showPercent val="0"/>
          <c:showBubbleSize val="0"/>
        </c:dLbls>
        <c:gapWidth val="182"/>
        <c:axId val="1033630335"/>
        <c:axId val="1033630815"/>
      </c:barChart>
      <c:catAx>
        <c:axId val="10336303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3630815"/>
        <c:crosses val="autoZero"/>
        <c:auto val="1"/>
        <c:lblAlgn val="ctr"/>
        <c:lblOffset val="100"/>
        <c:noMultiLvlLbl val="0"/>
      </c:catAx>
      <c:valAx>
        <c:axId val="1033630815"/>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3630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Sales.xlsx]Analysis!no.of.orders per category</c:name>
    <c:fmtId val="7"/>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b="0">
                <a:solidFill>
                  <a:srgbClr val="002060"/>
                </a:solidFill>
              </a:rPr>
              <a:t>Orders Per Category</a:t>
            </a:r>
          </a:p>
        </c:rich>
      </c:tx>
      <c:overlay val="0"/>
      <c:spPr>
        <a:noFill/>
        <a:ln>
          <a:noFill/>
        </a:ln>
        <a:effectLst/>
      </c:spPr>
    </c:title>
    <c:autoTitleDeleted val="0"/>
    <c:pivotFmts>
      <c:pivotFmt>
        <c:idx val="0"/>
        <c:dLbl>
          <c:idx val="0"/>
          <c:delete val="1"/>
          <c:extLst>
            <c:ext xmlns:c15="http://schemas.microsoft.com/office/drawing/2012/chart" uri="{CE6537A1-D6FC-4f65-9D91-7224C49458BB}"/>
          </c:extLst>
        </c:dLbl>
      </c:pivotFmt>
      <c:pivotFmt>
        <c:idx val="1"/>
        <c:dLbl>
          <c:idx val="0"/>
          <c:delete val="1"/>
          <c:extLst>
            <c:ext xmlns:c15="http://schemas.microsoft.com/office/drawing/2012/chart" uri="{CE6537A1-D6FC-4f65-9D91-7224C49458BB}"/>
          </c:extLst>
        </c:dLbl>
      </c:pivotFmt>
      <c:pivotFmt>
        <c:idx val="2"/>
      </c:pivotFmt>
      <c:pivotFmt>
        <c:idx val="3"/>
      </c:pivotFmt>
      <c:pivotFmt>
        <c:idx val="4"/>
      </c:pivotFmt>
      <c:pivotFmt>
        <c:idx val="5"/>
      </c:pivotFmt>
      <c:pivotFmt>
        <c:idx val="6"/>
        <c:dLbl>
          <c:idx val="0"/>
          <c:delete val="1"/>
          <c:extLst>
            <c:ext xmlns:c15="http://schemas.microsoft.com/office/drawing/2012/chart" uri="{CE6537A1-D6FC-4f65-9D91-7224C49458BB}"/>
          </c:extLst>
        </c:dLbl>
      </c:pivotFmt>
      <c:pivotFmt>
        <c:idx val="7"/>
      </c:pivotFmt>
      <c:pivotFmt>
        <c:idx val="8"/>
      </c:pivotFmt>
      <c:pivotFmt>
        <c:idx val="9"/>
      </c:pivotFmt>
      <c:pivotFmt>
        <c:idx val="10"/>
      </c:pivotFmt>
      <c:pivotFmt>
        <c:idx val="11"/>
        <c:dLbl>
          <c:idx val="0"/>
          <c:delete val="1"/>
          <c:extLst>
            <c:ext xmlns:c15="http://schemas.microsoft.com/office/drawing/2012/chart" uri="{CE6537A1-D6FC-4f65-9D91-7224C49458BB}"/>
          </c:extLst>
        </c:dLbl>
      </c:pivotFmt>
      <c:pivotFmt>
        <c:idx val="12"/>
      </c:pivotFmt>
      <c:pivotFmt>
        <c:idx val="13"/>
      </c:pivotFmt>
      <c:pivotFmt>
        <c:idx val="14"/>
      </c:pivotFmt>
      <c:pivotFmt>
        <c:idx val="15"/>
      </c:pivotFmt>
      <c:pivotFmt>
        <c:idx val="16"/>
        <c:spPr>
          <a:effectLst>
            <a:outerShdw blurRad="50800" dist="50800" dir="5400000" algn="ctr" rotWithShape="0">
              <a:srgbClr val="000000">
                <a:alpha val="98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17"/>
        <c:spPr>
          <a:solidFill>
            <a:schemeClr val="bg1">
              <a:lumMod val="20000"/>
              <a:lumOff val="80000"/>
            </a:schemeClr>
          </a:solidFill>
          <a:ln>
            <a:noFill/>
          </a:ln>
          <a:effectLst>
            <a:outerShdw blurRad="50800" dist="50800" dir="5400000" algn="ctr" rotWithShape="0">
              <a:srgbClr val="000000">
                <a:alpha val="98000"/>
              </a:srgbClr>
            </a:outerShdw>
          </a:effectLst>
        </c:spPr>
      </c:pivotFmt>
      <c:pivotFmt>
        <c:idx val="18"/>
        <c:spPr>
          <a:solidFill>
            <a:schemeClr val="accent2"/>
          </a:solidFill>
          <a:ln>
            <a:noFill/>
          </a:ln>
          <a:effectLst>
            <a:outerShdw blurRad="50800" dist="50800" dir="5400000" algn="ctr" rotWithShape="0">
              <a:srgbClr val="000000">
                <a:alpha val="98000"/>
              </a:srgbClr>
            </a:outerShdw>
          </a:effectLst>
        </c:spPr>
      </c:pivotFmt>
      <c:pivotFmt>
        <c:idx val="19"/>
        <c:spPr>
          <a:solidFill>
            <a:schemeClr val="accent3"/>
          </a:solidFill>
          <a:ln>
            <a:noFill/>
          </a:ln>
          <a:effectLst>
            <a:outerShdw blurRad="50800" dist="50800" dir="5400000" algn="ctr" rotWithShape="0">
              <a:srgbClr val="000000">
                <a:alpha val="98000"/>
              </a:srgbClr>
            </a:outerShdw>
          </a:effectLst>
        </c:spPr>
      </c:pivotFmt>
      <c:pivotFmt>
        <c:idx val="20"/>
        <c:spPr>
          <a:solidFill>
            <a:schemeClr val="accent4"/>
          </a:solidFill>
          <a:ln>
            <a:noFill/>
          </a:ln>
          <a:effectLst>
            <a:outerShdw blurRad="50800" dist="50800" dir="5400000" algn="ctr" rotWithShape="0">
              <a:srgbClr val="000000">
                <a:alpha val="98000"/>
              </a:srgbClr>
            </a:outerShdw>
          </a:effectLst>
        </c:spPr>
        <c:dLbl>
          <c:idx val="0"/>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chemeClr val="accent4"/>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15:layout>
                <c:manualLayout>
                  <c:w val="0.18802461318209349"/>
                  <c:h val="8.5138121546961321E-2"/>
                </c:manualLayout>
              </c15:layout>
            </c:ext>
          </c:extLst>
        </c:dLbl>
      </c:pivotFmt>
    </c:pivotFmts>
    <c:plotArea>
      <c:layout/>
      <c:pieChart>
        <c:varyColors val="1"/>
        <c:ser>
          <c:idx val="0"/>
          <c:order val="0"/>
          <c:tx>
            <c:strRef>
              <c:f>Analysis!$E$2</c:f>
              <c:strCache>
                <c:ptCount val="1"/>
                <c:pt idx="0">
                  <c:v>Total</c:v>
                </c:pt>
              </c:strCache>
            </c:strRef>
          </c:tx>
          <c:spPr>
            <a:effectLst>
              <a:outerShdw blurRad="50800" dist="50800" dir="5400000" algn="ctr" rotWithShape="0">
                <a:srgbClr val="000000">
                  <a:alpha val="98000"/>
                </a:srgbClr>
              </a:outerShdw>
            </a:effectLst>
          </c:spPr>
          <c:dPt>
            <c:idx val="0"/>
            <c:bubble3D val="0"/>
            <c:spPr>
              <a:solidFill>
                <a:schemeClr val="bg1">
                  <a:lumMod val="20000"/>
                  <a:lumOff val="80000"/>
                </a:schemeClr>
              </a:solidFill>
              <a:ln>
                <a:noFill/>
              </a:ln>
              <a:effectLst>
                <a:outerShdw blurRad="50800" dist="50800" dir="5400000" algn="ctr" rotWithShape="0">
                  <a:srgbClr val="000000">
                    <a:alpha val="98000"/>
                  </a:srgbClr>
                </a:outerShdw>
              </a:effectLst>
            </c:spPr>
            <c:extLst>
              <c:ext xmlns:c16="http://schemas.microsoft.com/office/drawing/2014/chart" uri="{C3380CC4-5D6E-409C-BE32-E72D297353CC}">
                <c16:uniqueId val="{00000001-11D9-42FD-B06A-58350C8CEF04}"/>
              </c:ext>
            </c:extLst>
          </c:dPt>
          <c:dPt>
            <c:idx val="1"/>
            <c:bubble3D val="0"/>
            <c:spPr>
              <a:solidFill>
                <a:schemeClr val="accent2"/>
              </a:solidFill>
              <a:ln>
                <a:noFill/>
              </a:ln>
              <a:effectLst>
                <a:outerShdw blurRad="50800" dist="50800" dir="5400000" algn="ctr" rotWithShape="0">
                  <a:srgbClr val="000000">
                    <a:alpha val="98000"/>
                  </a:srgbClr>
                </a:outerShdw>
              </a:effectLst>
            </c:spPr>
            <c:extLst>
              <c:ext xmlns:c16="http://schemas.microsoft.com/office/drawing/2014/chart" uri="{C3380CC4-5D6E-409C-BE32-E72D297353CC}">
                <c16:uniqueId val="{00000003-11D9-42FD-B06A-58350C8CEF04}"/>
              </c:ext>
            </c:extLst>
          </c:dPt>
          <c:dPt>
            <c:idx val="2"/>
            <c:bubble3D val="0"/>
            <c:spPr>
              <a:solidFill>
                <a:schemeClr val="accent3"/>
              </a:solidFill>
              <a:ln>
                <a:noFill/>
              </a:ln>
              <a:effectLst>
                <a:outerShdw blurRad="50800" dist="50800" dir="5400000" algn="ctr" rotWithShape="0">
                  <a:srgbClr val="000000">
                    <a:alpha val="98000"/>
                  </a:srgbClr>
                </a:outerShdw>
              </a:effectLst>
            </c:spPr>
            <c:extLst>
              <c:ext xmlns:c16="http://schemas.microsoft.com/office/drawing/2014/chart" uri="{C3380CC4-5D6E-409C-BE32-E72D297353CC}">
                <c16:uniqueId val="{00000005-11D9-42FD-B06A-58350C8CEF04}"/>
              </c:ext>
            </c:extLst>
          </c:dPt>
          <c:dPt>
            <c:idx val="3"/>
            <c:bubble3D val="0"/>
            <c:spPr>
              <a:solidFill>
                <a:schemeClr val="accent4"/>
              </a:solidFill>
              <a:ln>
                <a:noFill/>
              </a:ln>
              <a:effectLst>
                <a:outerShdw blurRad="50800" dist="50800" dir="5400000" algn="ctr" rotWithShape="0">
                  <a:srgbClr val="000000">
                    <a:alpha val="98000"/>
                  </a:srgbClr>
                </a:outerShdw>
              </a:effectLst>
            </c:spPr>
            <c:extLst>
              <c:ext xmlns:c16="http://schemas.microsoft.com/office/drawing/2014/chart" uri="{C3380CC4-5D6E-409C-BE32-E72D297353CC}">
                <c16:uniqueId val="{00000007-11D9-42FD-B06A-58350C8CEF04}"/>
              </c:ext>
            </c:extLst>
          </c:dPt>
          <c:dLbls>
            <c:dLbl>
              <c:idx val="3"/>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chemeClr val="accent4"/>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15:layout>
                    <c:manualLayout>
                      <c:w val="0.18802461318209349"/>
                      <c:h val="8.5138121546961321E-2"/>
                    </c:manualLayout>
                  </c15:layout>
                </c:ext>
                <c:ext xmlns:c16="http://schemas.microsoft.com/office/drawing/2014/chart" uri="{C3380CC4-5D6E-409C-BE32-E72D297353CC}">
                  <c16:uniqueId val="{00000007-11D9-42FD-B06A-58350C8CEF04}"/>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Analysis!$D$3:$D$7</c:f>
              <c:strCache>
                <c:ptCount val="4"/>
                <c:pt idx="0">
                  <c:v>Accessories</c:v>
                </c:pt>
                <c:pt idx="1">
                  <c:v>Bikes</c:v>
                </c:pt>
                <c:pt idx="2">
                  <c:v>Clothing</c:v>
                </c:pt>
                <c:pt idx="3">
                  <c:v>Components</c:v>
                </c:pt>
              </c:strCache>
            </c:strRef>
          </c:cat>
          <c:val>
            <c:numRef>
              <c:f>Analysis!$E$3:$E$7</c:f>
              <c:numCache>
                <c:formatCode>General</c:formatCode>
                <c:ptCount val="4"/>
                <c:pt idx="0">
                  <c:v>17377</c:v>
                </c:pt>
                <c:pt idx="1">
                  <c:v>15643</c:v>
                </c:pt>
                <c:pt idx="2">
                  <c:v>9349</c:v>
                </c:pt>
                <c:pt idx="3">
                  <c:v>8868</c:v>
                </c:pt>
              </c:numCache>
            </c:numRef>
          </c:val>
          <c:extLst>
            <c:ext xmlns:c16="http://schemas.microsoft.com/office/drawing/2014/chart" uri="{C3380CC4-5D6E-409C-BE32-E72D297353CC}">
              <c16:uniqueId val="{00000008-11D9-42FD-B06A-58350C8CEF04}"/>
            </c:ext>
          </c:extLst>
        </c:ser>
        <c:dLbls>
          <c:dLblPos val="outEnd"/>
          <c:showLegendKey val="0"/>
          <c:showVal val="0"/>
          <c:showCatName val="1"/>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Sales.xlsx]Analysis!sales territoryy</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002060"/>
                </a:solidFill>
              </a:rPr>
              <a:t>Total Sales Per Territory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815743358489688"/>
          <c:y val="0.17514720689875704"/>
          <c:w val="0.65519404658987357"/>
          <c:h val="0.71530542735735547"/>
        </c:manualLayout>
      </c:layout>
      <c:barChart>
        <c:barDir val="bar"/>
        <c:grouping val="clustered"/>
        <c:varyColors val="0"/>
        <c:ser>
          <c:idx val="0"/>
          <c:order val="0"/>
          <c:tx>
            <c:strRef>
              <c:f>Analysis!$AD$26</c:f>
              <c:strCache>
                <c:ptCount val="1"/>
                <c:pt idx="0">
                  <c:v>Total</c:v>
                </c:pt>
              </c:strCache>
            </c:strRef>
          </c:tx>
          <c:spPr>
            <a:solidFill>
              <a:schemeClr val="accent1"/>
            </a:solidFill>
            <a:ln>
              <a:noFill/>
            </a:ln>
            <a:effectLst/>
          </c:spPr>
          <c:invertIfNegative val="0"/>
          <c:cat>
            <c:strRef>
              <c:f>Analysis!$AC$27:$AC$37</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Analysis!$AD$27:$AD$37</c:f>
              <c:numCache>
                <c:formatCode>"$"#,##0</c:formatCode>
                <c:ptCount val="10"/>
                <c:pt idx="0">
                  <c:v>38146501.366300002</c:v>
                </c:pt>
                <c:pt idx="1">
                  <c:v>229948642.7193</c:v>
                </c:pt>
                <c:pt idx="2">
                  <c:v>115963030.68520001</c:v>
                </c:pt>
                <c:pt idx="3">
                  <c:v>105778835.3233</c:v>
                </c:pt>
                <c:pt idx="4">
                  <c:v>54432781.014899999</c:v>
                </c:pt>
                <c:pt idx="5">
                  <c:v>110953788.7445</c:v>
                </c:pt>
                <c:pt idx="6">
                  <c:v>184812283.22409999</c:v>
                </c:pt>
                <c:pt idx="7">
                  <c:v>85001610.789299995</c:v>
                </c:pt>
                <c:pt idx="8">
                  <c:v>296214374.19630003</c:v>
                </c:pt>
                <c:pt idx="9">
                  <c:v>98046511.647400007</c:v>
                </c:pt>
              </c:numCache>
            </c:numRef>
          </c:val>
          <c:extLst>
            <c:ext xmlns:c16="http://schemas.microsoft.com/office/drawing/2014/chart" uri="{C3380CC4-5D6E-409C-BE32-E72D297353CC}">
              <c16:uniqueId val="{00000000-16B0-4DCF-8704-C1BF77E7C518}"/>
            </c:ext>
          </c:extLst>
        </c:ser>
        <c:dLbls>
          <c:showLegendKey val="0"/>
          <c:showVal val="0"/>
          <c:showCatName val="0"/>
          <c:showSerName val="0"/>
          <c:showPercent val="0"/>
          <c:showBubbleSize val="0"/>
        </c:dLbls>
        <c:gapWidth val="182"/>
        <c:axId val="1033630335"/>
        <c:axId val="1033630815"/>
      </c:barChart>
      <c:catAx>
        <c:axId val="10336303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accent6">
                    <a:lumMod val="50000"/>
                  </a:schemeClr>
                </a:solidFill>
                <a:latin typeface="+mn-lt"/>
                <a:ea typeface="+mn-ea"/>
                <a:cs typeface="+mn-cs"/>
              </a:defRPr>
            </a:pPr>
            <a:endParaRPr lang="en-US"/>
          </a:p>
        </c:txPr>
        <c:crossAx val="1033630815"/>
        <c:crosses val="autoZero"/>
        <c:auto val="1"/>
        <c:lblAlgn val="ctr"/>
        <c:lblOffset val="100"/>
        <c:noMultiLvlLbl val="0"/>
      </c:catAx>
      <c:valAx>
        <c:axId val="1033630815"/>
        <c:scaling>
          <c:orientation val="minMax"/>
        </c:scaling>
        <c:delete val="0"/>
        <c:axPos val="b"/>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1">
                    <a:lumMod val="50000"/>
                  </a:schemeClr>
                </a:solidFill>
                <a:latin typeface="+mn-lt"/>
                <a:ea typeface="+mn-ea"/>
                <a:cs typeface="+mn-cs"/>
              </a:defRPr>
            </a:pPr>
            <a:endParaRPr lang="en-US"/>
          </a:p>
        </c:txPr>
        <c:crossAx val="1033630335"/>
        <c:crosses val="autoZero"/>
        <c:crossBetween val="between"/>
      </c:valAx>
      <c:spPr>
        <a:noFill/>
        <a:ln>
          <a:noFill/>
        </a:ln>
        <a:effectLst/>
      </c:spPr>
    </c:plotArea>
    <c:legend>
      <c:legendPos val="r"/>
      <c:layout>
        <c:manualLayout>
          <c:xMode val="edge"/>
          <c:yMode val="edge"/>
          <c:x val="0.87230151963488634"/>
          <c:y val="0"/>
          <c:w val="0.11299262751391746"/>
          <c:h val="0.2964292463442069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Sales.xlsx]Analysis!top7product</c:name>
    <c:fmtId val="19"/>
  </c:pivotSource>
  <c:chart>
    <c:title>
      <c:tx>
        <c:rich>
          <a:bodyPr rot="0" spcFirstLastPara="1" vertOverflow="ellipsis" vert="horz" wrap="square" anchor="ctr" anchorCtr="1"/>
          <a:lstStyle/>
          <a:p>
            <a:pPr>
              <a:defRPr sz="1400" b="0" i="0" u="none" strike="noStrike" kern="1200" spc="0" baseline="0">
                <a:solidFill>
                  <a:srgbClr val="002060"/>
                </a:solidFill>
                <a:latin typeface="+mn-lt"/>
                <a:ea typeface="+mn-ea"/>
                <a:cs typeface="+mn-cs"/>
              </a:defRPr>
            </a:pPr>
            <a:r>
              <a:rPr lang="en-US">
                <a:solidFill>
                  <a:srgbClr val="002060"/>
                </a:solidFill>
              </a:rPr>
              <a:t>Top</a:t>
            </a:r>
            <a:r>
              <a:rPr lang="en-US" baseline="0">
                <a:solidFill>
                  <a:srgbClr val="002060"/>
                </a:solidFill>
              </a:rPr>
              <a:t> 7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00206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669240826550361"/>
          <c:y val="0.17320845812580551"/>
          <c:w val="0.83974073415402906"/>
          <c:h val="0.40169478748968107"/>
        </c:manualLayout>
      </c:layout>
      <c:barChart>
        <c:barDir val="col"/>
        <c:grouping val="clustered"/>
        <c:varyColors val="0"/>
        <c:ser>
          <c:idx val="0"/>
          <c:order val="0"/>
          <c:tx>
            <c:strRef>
              <c:f>Analysis!$Z$2</c:f>
              <c:strCache>
                <c:ptCount val="1"/>
                <c:pt idx="0">
                  <c:v>Total</c:v>
                </c:pt>
              </c:strCache>
            </c:strRef>
          </c:tx>
          <c:spPr>
            <a:solidFill>
              <a:schemeClr val="accent1"/>
            </a:solidFill>
            <a:ln>
              <a:noFill/>
            </a:ln>
            <a:effectLst/>
          </c:spPr>
          <c:invertIfNegative val="0"/>
          <c:cat>
            <c:strRef>
              <c:f>Analysis!$Y$3:$Y$10</c:f>
              <c:strCache>
                <c:ptCount val="7"/>
                <c:pt idx="0">
                  <c:v>AWC Logo Cap</c:v>
                </c:pt>
                <c:pt idx="1">
                  <c:v>Long-Sleeve Logo Jersey, L</c:v>
                </c:pt>
                <c:pt idx="2">
                  <c:v>Long-Sleeve Logo Jersey, M</c:v>
                </c:pt>
                <c:pt idx="3">
                  <c:v>Long-Sleeve Logo Jersey, XL</c:v>
                </c:pt>
                <c:pt idx="4">
                  <c:v>Sport-100 Helmet, Black</c:v>
                </c:pt>
                <c:pt idx="5">
                  <c:v>Sport-100 Helmet, Blue</c:v>
                </c:pt>
                <c:pt idx="6">
                  <c:v>Sport-100 Helmet, Red</c:v>
                </c:pt>
              </c:strCache>
            </c:strRef>
          </c:cat>
          <c:val>
            <c:numRef>
              <c:f>Analysis!$Z$3:$Z$10</c:f>
              <c:numCache>
                <c:formatCode>"$"#,##0</c:formatCode>
                <c:ptCount val="7"/>
                <c:pt idx="0">
                  <c:v>49785073.912299998</c:v>
                </c:pt>
                <c:pt idx="1">
                  <c:v>47707918.803000003</c:v>
                </c:pt>
                <c:pt idx="2">
                  <c:v>39347081.333899997</c:v>
                </c:pt>
                <c:pt idx="3">
                  <c:v>34689693.515799999</c:v>
                </c:pt>
                <c:pt idx="4">
                  <c:v>44958480.400799997</c:v>
                </c:pt>
                <c:pt idx="5">
                  <c:v>46254770.683200002</c:v>
                </c:pt>
                <c:pt idx="6">
                  <c:v>43270515.960100003</c:v>
                </c:pt>
              </c:numCache>
            </c:numRef>
          </c:val>
          <c:extLst>
            <c:ext xmlns:c16="http://schemas.microsoft.com/office/drawing/2014/chart" uri="{C3380CC4-5D6E-409C-BE32-E72D297353CC}">
              <c16:uniqueId val="{00000000-5772-4CC8-AB4C-0D9E76178F52}"/>
            </c:ext>
          </c:extLst>
        </c:ser>
        <c:dLbls>
          <c:showLegendKey val="0"/>
          <c:showVal val="0"/>
          <c:showCatName val="0"/>
          <c:showSerName val="0"/>
          <c:showPercent val="0"/>
          <c:showBubbleSize val="0"/>
        </c:dLbls>
        <c:gapWidth val="219"/>
        <c:overlap val="-27"/>
        <c:axId val="1035795408"/>
        <c:axId val="1035794448"/>
      </c:barChart>
      <c:catAx>
        <c:axId val="1035795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accent3">
                    <a:lumMod val="50000"/>
                  </a:schemeClr>
                </a:solidFill>
                <a:latin typeface="+mn-lt"/>
                <a:ea typeface="+mn-ea"/>
                <a:cs typeface="+mn-cs"/>
              </a:defRPr>
            </a:pPr>
            <a:endParaRPr lang="en-US"/>
          </a:p>
        </c:txPr>
        <c:crossAx val="1035794448"/>
        <c:crosses val="autoZero"/>
        <c:auto val="1"/>
        <c:lblAlgn val="ctr"/>
        <c:lblOffset val="100"/>
        <c:noMultiLvlLbl val="0"/>
      </c:catAx>
      <c:valAx>
        <c:axId val="1035794448"/>
        <c:scaling>
          <c:orientation val="minMax"/>
        </c:scaling>
        <c:delete val="1"/>
        <c:axPos val="l"/>
        <c:numFmt formatCode="&quot;$&quot;#,##0" sourceLinked="1"/>
        <c:majorTickMark val="none"/>
        <c:minorTickMark val="none"/>
        <c:tickLblPos val="nextTo"/>
        <c:crossAx val="1035795408"/>
        <c:crosses val="autoZero"/>
        <c:crossBetween val="between"/>
      </c:valAx>
      <c:spPr>
        <a:noFill/>
        <a:ln>
          <a:noFill/>
        </a:ln>
        <a:effectLst/>
      </c:spPr>
    </c:plotArea>
    <c:legend>
      <c:legendPos val="r"/>
      <c:layout>
        <c:manualLayout>
          <c:xMode val="edge"/>
          <c:yMode val="edge"/>
          <c:x val="0.84032957974440681"/>
          <c:y val="7.3201287729613554E-2"/>
          <c:w val="0.12656414825353554"/>
          <c:h val="7.880596356335596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Sales.xlsx]Analysis!PivotTable7</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002060"/>
                </a:solidFill>
              </a:rPr>
              <a:t>Total Sales</a:t>
            </a:r>
            <a:r>
              <a:rPr lang="en-US" baseline="0">
                <a:solidFill>
                  <a:srgbClr val="002060"/>
                </a:solidFill>
              </a:rPr>
              <a:t> Per Category</a:t>
            </a:r>
            <a:endParaRPr lang="en-US">
              <a:solidFill>
                <a:srgbClr val="00206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Analysis!$B$2</c:f>
              <c:strCache>
                <c:ptCount val="1"/>
                <c:pt idx="0">
                  <c:v>Total</c:v>
                </c:pt>
              </c:strCache>
            </c:strRef>
          </c:tx>
          <c:spPr>
            <a:solidFill>
              <a:schemeClr val="accent1"/>
            </a:solidFill>
            <a:ln>
              <a:noFill/>
            </a:ln>
            <a:effectLst/>
          </c:spPr>
          <c:invertIfNegative val="0"/>
          <c:cat>
            <c:strRef>
              <c:f>Analysis!$A$3:$A$7</c:f>
              <c:strCache>
                <c:ptCount val="4"/>
                <c:pt idx="0">
                  <c:v>Accessories</c:v>
                </c:pt>
                <c:pt idx="1">
                  <c:v>Bikes</c:v>
                </c:pt>
                <c:pt idx="2">
                  <c:v>Clothing</c:v>
                </c:pt>
                <c:pt idx="3">
                  <c:v>Components</c:v>
                </c:pt>
              </c:strCache>
            </c:strRef>
          </c:cat>
          <c:val>
            <c:numRef>
              <c:f>Analysis!$B$3:$B$7</c:f>
              <c:numCache>
                <c:formatCode>"$"#,##0</c:formatCode>
                <c:ptCount val="4"/>
                <c:pt idx="0">
                  <c:v>120185386.3317</c:v>
                </c:pt>
                <c:pt idx="1">
                  <c:v>504425011.82789999</c:v>
                </c:pt>
                <c:pt idx="2">
                  <c:v>246110903.9093</c:v>
                </c:pt>
                <c:pt idx="3">
                  <c:v>448577057.64170003</c:v>
                </c:pt>
              </c:numCache>
            </c:numRef>
          </c:val>
          <c:extLst>
            <c:ext xmlns:c16="http://schemas.microsoft.com/office/drawing/2014/chart" uri="{C3380CC4-5D6E-409C-BE32-E72D297353CC}">
              <c16:uniqueId val="{00000000-08C6-43FF-9096-3960AA5C0E5F}"/>
            </c:ext>
          </c:extLst>
        </c:ser>
        <c:dLbls>
          <c:showLegendKey val="0"/>
          <c:showVal val="0"/>
          <c:showCatName val="0"/>
          <c:showSerName val="0"/>
          <c:showPercent val="0"/>
          <c:showBubbleSize val="0"/>
        </c:dLbls>
        <c:gapWidth val="219"/>
        <c:overlap val="-27"/>
        <c:axId val="1004016303"/>
        <c:axId val="1004019183"/>
      </c:barChart>
      <c:catAx>
        <c:axId val="10040163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3">
                    <a:lumMod val="50000"/>
                  </a:schemeClr>
                </a:solidFill>
                <a:latin typeface="+mn-lt"/>
                <a:ea typeface="+mn-ea"/>
                <a:cs typeface="+mn-cs"/>
              </a:defRPr>
            </a:pPr>
            <a:endParaRPr lang="en-US"/>
          </a:p>
        </c:txPr>
        <c:crossAx val="1004019183"/>
        <c:crosses val="autoZero"/>
        <c:auto val="1"/>
        <c:lblAlgn val="ctr"/>
        <c:lblOffset val="100"/>
        <c:noMultiLvlLbl val="0"/>
      </c:catAx>
      <c:valAx>
        <c:axId val="1004019183"/>
        <c:scaling>
          <c:orientation val="minMax"/>
        </c:scaling>
        <c:delete val="1"/>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crossAx val="10040163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Sales.xlsx]Analysis!PivotTable11</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002060"/>
                </a:solidFill>
              </a:rPr>
              <a:t>Total Sales Per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Analysis!$S$19</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Analysis!$R$20:$R$32</c:f>
              <c:strCache>
                <c:ptCount val="12"/>
                <c:pt idx="0">
                  <c:v>مارس</c:v>
                </c:pt>
                <c:pt idx="1">
                  <c:v>يناير</c:v>
                </c:pt>
                <c:pt idx="2">
                  <c:v>فبراير</c:v>
                </c:pt>
                <c:pt idx="3">
                  <c:v>أبريل</c:v>
                </c:pt>
                <c:pt idx="4">
                  <c:v>مايو</c:v>
                </c:pt>
                <c:pt idx="5">
                  <c:v>يونيو</c:v>
                </c:pt>
                <c:pt idx="6">
                  <c:v>يوليو</c:v>
                </c:pt>
                <c:pt idx="7">
                  <c:v>أغسطس</c:v>
                </c:pt>
                <c:pt idx="8">
                  <c:v>سبتمبر</c:v>
                </c:pt>
                <c:pt idx="9">
                  <c:v>أكتوبر</c:v>
                </c:pt>
                <c:pt idx="10">
                  <c:v>نوفمبر</c:v>
                </c:pt>
                <c:pt idx="11">
                  <c:v>ديسمبر</c:v>
                </c:pt>
              </c:strCache>
            </c:strRef>
          </c:cat>
          <c:val>
            <c:numRef>
              <c:f>Analysis!$S$20:$S$32</c:f>
              <c:numCache>
                <c:formatCode>"$"#,##0</c:formatCode>
                <c:ptCount val="12"/>
                <c:pt idx="0">
                  <c:v>45671591.227300003</c:v>
                </c:pt>
                <c:pt idx="1">
                  <c:v>39647710.230899997</c:v>
                </c:pt>
                <c:pt idx="2">
                  <c:v>66038077.735799998</c:v>
                </c:pt>
                <c:pt idx="3">
                  <c:v>81444317.843799993</c:v>
                </c:pt>
                <c:pt idx="4">
                  <c:v>118325941.71879999</c:v>
                </c:pt>
                <c:pt idx="5">
                  <c:v>81896572.695899993</c:v>
                </c:pt>
                <c:pt idx="6">
                  <c:v>130261076.0133</c:v>
                </c:pt>
                <c:pt idx="7">
                  <c:v>196303342.69769999</c:v>
                </c:pt>
                <c:pt idx="8">
                  <c:v>193032699.1699</c:v>
                </c:pt>
                <c:pt idx="9">
                  <c:v>93797304.512899995</c:v>
                </c:pt>
                <c:pt idx="10">
                  <c:v>134348938.97229999</c:v>
                </c:pt>
                <c:pt idx="11">
                  <c:v>138530786.89199999</c:v>
                </c:pt>
              </c:numCache>
            </c:numRef>
          </c:val>
          <c:smooth val="0"/>
          <c:extLst>
            <c:ext xmlns:c16="http://schemas.microsoft.com/office/drawing/2014/chart" uri="{C3380CC4-5D6E-409C-BE32-E72D297353CC}">
              <c16:uniqueId val="{00000000-C9C6-430C-AA46-C5414ECC2284}"/>
            </c:ext>
          </c:extLst>
        </c:ser>
        <c:dLbls>
          <c:showLegendKey val="0"/>
          <c:showVal val="0"/>
          <c:showCatName val="0"/>
          <c:showSerName val="0"/>
          <c:showPercent val="0"/>
          <c:showBubbleSize val="0"/>
        </c:dLbls>
        <c:marker val="1"/>
        <c:smooth val="0"/>
        <c:axId val="1004017743"/>
        <c:axId val="1004018223"/>
      </c:lineChart>
      <c:catAx>
        <c:axId val="1004017743"/>
        <c:scaling>
          <c:orientation val="minMax"/>
        </c:scaling>
        <c:delete val="1"/>
        <c:axPos val="b"/>
        <c:numFmt formatCode="General" sourceLinked="1"/>
        <c:majorTickMark val="none"/>
        <c:minorTickMark val="none"/>
        <c:tickLblPos val="nextTo"/>
        <c:crossAx val="1004018223"/>
        <c:crosses val="autoZero"/>
        <c:auto val="1"/>
        <c:lblAlgn val="ctr"/>
        <c:lblOffset val="100"/>
        <c:noMultiLvlLbl val="0"/>
      </c:catAx>
      <c:valAx>
        <c:axId val="1004018223"/>
        <c:scaling>
          <c:orientation val="minMax"/>
        </c:scaling>
        <c:delete val="1"/>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crossAx val="10040177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Analysis!$B$2</c:f>
              <c:strCache>
                <c:ptCount val="1"/>
                <c:pt idx="0">
                  <c:v>Total</c:v>
                </c:pt>
              </c:strCache>
            </c:strRef>
          </c:tx>
          <c:spPr>
            <a:solidFill>
              <a:schemeClr val="accent1"/>
            </a:solidFill>
            <a:ln>
              <a:noFill/>
            </a:ln>
            <a:effectLst/>
          </c:spPr>
          <c:invertIfNegative val="0"/>
          <c:cat>
            <c:strRef>
              <c:f>Analysis!$A$3:$A$7</c:f>
              <c:strCache>
                <c:ptCount val="4"/>
                <c:pt idx="0">
                  <c:v>Accessories</c:v>
                </c:pt>
                <c:pt idx="1">
                  <c:v>Bikes</c:v>
                </c:pt>
                <c:pt idx="2">
                  <c:v>Clothing</c:v>
                </c:pt>
                <c:pt idx="3">
                  <c:v>Components</c:v>
                </c:pt>
              </c:strCache>
            </c:strRef>
          </c:cat>
          <c:val>
            <c:numRef>
              <c:f>Analysis!$B$3:$B$7</c:f>
              <c:numCache>
                <c:formatCode>"$"#,##0</c:formatCode>
                <c:ptCount val="4"/>
                <c:pt idx="0">
                  <c:v>120185386.3317</c:v>
                </c:pt>
                <c:pt idx="1">
                  <c:v>504425011.82789999</c:v>
                </c:pt>
                <c:pt idx="2">
                  <c:v>246110903.9093</c:v>
                </c:pt>
                <c:pt idx="3">
                  <c:v>448577057.64170003</c:v>
                </c:pt>
              </c:numCache>
            </c:numRef>
          </c:val>
          <c:extLst>
            <c:ext xmlns:c16="http://schemas.microsoft.com/office/drawing/2014/chart" uri="{C3380CC4-5D6E-409C-BE32-E72D297353CC}">
              <c16:uniqueId val="{00000000-873E-4AA0-8B37-296A30D4858C}"/>
            </c:ext>
          </c:extLst>
        </c:ser>
        <c:dLbls>
          <c:showLegendKey val="0"/>
          <c:showVal val="0"/>
          <c:showCatName val="0"/>
          <c:showSerName val="0"/>
          <c:showPercent val="0"/>
          <c:showBubbleSize val="0"/>
        </c:dLbls>
        <c:gapWidth val="219"/>
        <c:overlap val="-27"/>
        <c:axId val="1004016303"/>
        <c:axId val="1004019183"/>
      </c:barChart>
      <c:catAx>
        <c:axId val="10040163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4019183"/>
        <c:crosses val="autoZero"/>
        <c:auto val="1"/>
        <c:lblAlgn val="ctr"/>
        <c:lblOffset val="100"/>
        <c:noMultiLvlLbl val="0"/>
      </c:catAx>
      <c:valAx>
        <c:axId val="1004019183"/>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40163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Sales.xlsx]Analysis!PivotTable11</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Analysis!$S$19</c:f>
              <c:strCache>
                <c:ptCount val="1"/>
                <c:pt idx="0">
                  <c:v>Total</c:v>
                </c:pt>
              </c:strCache>
            </c:strRef>
          </c:tx>
          <c:spPr>
            <a:ln w="28575" cap="rnd">
              <a:solidFill>
                <a:schemeClr val="accent1"/>
              </a:solidFill>
              <a:round/>
            </a:ln>
            <a:effectLst/>
          </c:spPr>
          <c:marker>
            <c:symbol val="none"/>
          </c:marker>
          <c:cat>
            <c:strRef>
              <c:f>Analysis!$R$20:$R$32</c:f>
              <c:strCache>
                <c:ptCount val="12"/>
                <c:pt idx="0">
                  <c:v>مارس</c:v>
                </c:pt>
                <c:pt idx="1">
                  <c:v>يناير</c:v>
                </c:pt>
                <c:pt idx="2">
                  <c:v>فبراير</c:v>
                </c:pt>
                <c:pt idx="3">
                  <c:v>أبريل</c:v>
                </c:pt>
                <c:pt idx="4">
                  <c:v>مايو</c:v>
                </c:pt>
                <c:pt idx="5">
                  <c:v>يونيو</c:v>
                </c:pt>
                <c:pt idx="6">
                  <c:v>يوليو</c:v>
                </c:pt>
                <c:pt idx="7">
                  <c:v>أغسطس</c:v>
                </c:pt>
                <c:pt idx="8">
                  <c:v>سبتمبر</c:v>
                </c:pt>
                <c:pt idx="9">
                  <c:v>أكتوبر</c:v>
                </c:pt>
                <c:pt idx="10">
                  <c:v>نوفمبر</c:v>
                </c:pt>
                <c:pt idx="11">
                  <c:v>ديسمبر</c:v>
                </c:pt>
              </c:strCache>
            </c:strRef>
          </c:cat>
          <c:val>
            <c:numRef>
              <c:f>Analysis!$S$20:$S$32</c:f>
              <c:numCache>
                <c:formatCode>"$"#,##0</c:formatCode>
                <c:ptCount val="12"/>
                <c:pt idx="0">
                  <c:v>45671591.227300003</c:v>
                </c:pt>
                <c:pt idx="1">
                  <c:v>39647710.230899997</c:v>
                </c:pt>
                <c:pt idx="2">
                  <c:v>66038077.735799998</c:v>
                </c:pt>
                <c:pt idx="3">
                  <c:v>81444317.843799993</c:v>
                </c:pt>
                <c:pt idx="4">
                  <c:v>118325941.71879999</c:v>
                </c:pt>
                <c:pt idx="5">
                  <c:v>81896572.695899993</c:v>
                </c:pt>
                <c:pt idx="6">
                  <c:v>130261076.0133</c:v>
                </c:pt>
                <c:pt idx="7">
                  <c:v>196303342.69769999</c:v>
                </c:pt>
                <c:pt idx="8">
                  <c:v>193032699.1699</c:v>
                </c:pt>
                <c:pt idx="9">
                  <c:v>93797304.512899995</c:v>
                </c:pt>
                <c:pt idx="10">
                  <c:v>134348938.97229999</c:v>
                </c:pt>
                <c:pt idx="11">
                  <c:v>138530786.89199999</c:v>
                </c:pt>
              </c:numCache>
            </c:numRef>
          </c:val>
          <c:smooth val="0"/>
          <c:extLst>
            <c:ext xmlns:c16="http://schemas.microsoft.com/office/drawing/2014/chart" uri="{C3380CC4-5D6E-409C-BE32-E72D297353CC}">
              <c16:uniqueId val="{00000000-1B7D-4E90-AD05-6C575137BBE5}"/>
            </c:ext>
          </c:extLst>
        </c:ser>
        <c:dLbls>
          <c:showLegendKey val="0"/>
          <c:showVal val="0"/>
          <c:showCatName val="0"/>
          <c:showSerName val="0"/>
          <c:showPercent val="0"/>
          <c:showBubbleSize val="0"/>
        </c:dLbls>
        <c:smooth val="0"/>
        <c:axId val="1004017743"/>
        <c:axId val="1004018223"/>
      </c:lineChart>
      <c:catAx>
        <c:axId val="1004017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4018223"/>
        <c:crosses val="autoZero"/>
        <c:auto val="1"/>
        <c:lblAlgn val="ctr"/>
        <c:lblOffset val="100"/>
        <c:noMultiLvlLbl val="0"/>
      </c:catAx>
      <c:valAx>
        <c:axId val="1004018223"/>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40177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Sales.xlsx]Analysis!top7product</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7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Analysis!$Z$2</c:f>
              <c:strCache>
                <c:ptCount val="1"/>
                <c:pt idx="0">
                  <c:v>Total</c:v>
                </c:pt>
              </c:strCache>
            </c:strRef>
          </c:tx>
          <c:spPr>
            <a:solidFill>
              <a:schemeClr val="accent1"/>
            </a:solidFill>
            <a:ln>
              <a:noFill/>
            </a:ln>
            <a:effectLst/>
          </c:spPr>
          <c:invertIfNegative val="0"/>
          <c:cat>
            <c:strRef>
              <c:f>Analysis!$Y$3:$Y$10</c:f>
              <c:strCache>
                <c:ptCount val="7"/>
                <c:pt idx="0">
                  <c:v>AWC Logo Cap</c:v>
                </c:pt>
                <c:pt idx="1">
                  <c:v>Long-Sleeve Logo Jersey, L</c:v>
                </c:pt>
                <c:pt idx="2">
                  <c:v>Long-Sleeve Logo Jersey, M</c:v>
                </c:pt>
                <c:pt idx="3">
                  <c:v>Long-Sleeve Logo Jersey, XL</c:v>
                </c:pt>
                <c:pt idx="4">
                  <c:v>Sport-100 Helmet, Black</c:v>
                </c:pt>
                <c:pt idx="5">
                  <c:v>Sport-100 Helmet, Blue</c:v>
                </c:pt>
                <c:pt idx="6">
                  <c:v>Sport-100 Helmet, Red</c:v>
                </c:pt>
              </c:strCache>
            </c:strRef>
          </c:cat>
          <c:val>
            <c:numRef>
              <c:f>Analysis!$Z$3:$Z$10</c:f>
              <c:numCache>
                <c:formatCode>"$"#,##0</c:formatCode>
                <c:ptCount val="7"/>
                <c:pt idx="0">
                  <c:v>49785073.912299998</c:v>
                </c:pt>
                <c:pt idx="1">
                  <c:v>47707918.803000003</c:v>
                </c:pt>
                <c:pt idx="2">
                  <c:v>39347081.333899997</c:v>
                </c:pt>
                <c:pt idx="3">
                  <c:v>34689693.515799999</c:v>
                </c:pt>
                <c:pt idx="4">
                  <c:v>44958480.400799997</c:v>
                </c:pt>
                <c:pt idx="5">
                  <c:v>46254770.683200002</c:v>
                </c:pt>
                <c:pt idx="6">
                  <c:v>43270515.960100003</c:v>
                </c:pt>
              </c:numCache>
            </c:numRef>
          </c:val>
          <c:extLst>
            <c:ext xmlns:c16="http://schemas.microsoft.com/office/drawing/2014/chart" uri="{C3380CC4-5D6E-409C-BE32-E72D297353CC}">
              <c16:uniqueId val="{00000000-2B34-4190-ABB2-73FBC38C690B}"/>
            </c:ext>
          </c:extLst>
        </c:ser>
        <c:dLbls>
          <c:showLegendKey val="0"/>
          <c:showVal val="0"/>
          <c:showCatName val="0"/>
          <c:showSerName val="0"/>
          <c:showPercent val="0"/>
          <c:showBubbleSize val="0"/>
        </c:dLbls>
        <c:gapWidth val="219"/>
        <c:overlap val="-27"/>
        <c:axId val="1035795408"/>
        <c:axId val="1035794448"/>
      </c:barChart>
      <c:catAx>
        <c:axId val="1035795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5794448"/>
        <c:crosses val="autoZero"/>
        <c:auto val="1"/>
        <c:lblAlgn val="ctr"/>
        <c:lblOffset val="100"/>
        <c:noMultiLvlLbl val="0"/>
      </c:catAx>
      <c:valAx>
        <c:axId val="103579444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57954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Sales.xlsx]Analysis!sales territoryy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Per Territory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Analysis!$AD$26</c:f>
              <c:strCache>
                <c:ptCount val="1"/>
                <c:pt idx="0">
                  <c:v>Total</c:v>
                </c:pt>
              </c:strCache>
            </c:strRef>
          </c:tx>
          <c:spPr>
            <a:solidFill>
              <a:schemeClr val="accent1"/>
            </a:solidFill>
            <a:ln>
              <a:noFill/>
            </a:ln>
            <a:effectLst/>
          </c:spPr>
          <c:invertIfNegative val="0"/>
          <c:cat>
            <c:strRef>
              <c:f>Analysis!$AC$27:$AC$37</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Analysis!$AD$27:$AD$37</c:f>
              <c:numCache>
                <c:formatCode>"$"#,##0</c:formatCode>
                <c:ptCount val="10"/>
                <c:pt idx="0">
                  <c:v>38146501.366300002</c:v>
                </c:pt>
                <c:pt idx="1">
                  <c:v>229948642.7193</c:v>
                </c:pt>
                <c:pt idx="2">
                  <c:v>115963030.68520001</c:v>
                </c:pt>
                <c:pt idx="3">
                  <c:v>105778835.3233</c:v>
                </c:pt>
                <c:pt idx="4">
                  <c:v>54432781.014899999</c:v>
                </c:pt>
                <c:pt idx="5">
                  <c:v>110953788.7445</c:v>
                </c:pt>
                <c:pt idx="6">
                  <c:v>184812283.22409999</c:v>
                </c:pt>
                <c:pt idx="7">
                  <c:v>85001610.789299995</c:v>
                </c:pt>
                <c:pt idx="8">
                  <c:v>296214374.19630003</c:v>
                </c:pt>
                <c:pt idx="9">
                  <c:v>98046511.647400007</c:v>
                </c:pt>
              </c:numCache>
            </c:numRef>
          </c:val>
          <c:extLst>
            <c:ext xmlns:c16="http://schemas.microsoft.com/office/drawing/2014/chart" uri="{C3380CC4-5D6E-409C-BE32-E72D297353CC}">
              <c16:uniqueId val="{00000000-CF2C-4063-8BDF-D7BE9EEAC61E}"/>
            </c:ext>
          </c:extLst>
        </c:ser>
        <c:dLbls>
          <c:showLegendKey val="0"/>
          <c:showVal val="0"/>
          <c:showCatName val="0"/>
          <c:showSerName val="0"/>
          <c:showPercent val="0"/>
          <c:showBubbleSize val="0"/>
        </c:dLbls>
        <c:gapWidth val="182"/>
        <c:axId val="1033630335"/>
        <c:axId val="1033630815"/>
      </c:barChart>
      <c:catAx>
        <c:axId val="10336303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3630815"/>
        <c:crosses val="autoZero"/>
        <c:auto val="1"/>
        <c:lblAlgn val="ctr"/>
        <c:lblOffset val="100"/>
        <c:noMultiLvlLbl val="0"/>
      </c:catAx>
      <c:valAx>
        <c:axId val="1033630815"/>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3630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Sales.xlsx]Analysis!no.of.orders per category</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No.of.Orders</a:t>
            </a:r>
            <a:r>
              <a:rPr lang="en-US" baseline="0"/>
              <a:t> Per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Analysis!$E$2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E37-4D12-BB9F-21509A1F6B7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E37-4D12-BB9F-21509A1F6B7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E37-4D12-BB9F-21509A1F6B7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E37-4D12-BB9F-21509A1F6B7A}"/>
              </c:ext>
            </c:extLst>
          </c:dPt>
          <c:cat>
            <c:strRef>
              <c:f>Analysis!$D$3:$D$7</c:f>
              <c:strCache>
                <c:ptCount val="4"/>
                <c:pt idx="0">
                  <c:v>Accessories</c:v>
                </c:pt>
                <c:pt idx="1">
                  <c:v>Bikes</c:v>
                </c:pt>
                <c:pt idx="2">
                  <c:v>Clothing</c:v>
                </c:pt>
                <c:pt idx="3">
                  <c:v>Components</c:v>
                </c:pt>
              </c:strCache>
            </c:strRef>
          </c:cat>
          <c:val>
            <c:numRef>
              <c:f>Analysis!$E$3:$E$7</c:f>
              <c:numCache>
                <c:formatCode>General</c:formatCode>
                <c:ptCount val="4"/>
                <c:pt idx="0">
                  <c:v>17377</c:v>
                </c:pt>
                <c:pt idx="1">
                  <c:v>15643</c:v>
                </c:pt>
                <c:pt idx="2">
                  <c:v>9349</c:v>
                </c:pt>
                <c:pt idx="3">
                  <c:v>8868</c:v>
                </c:pt>
              </c:numCache>
            </c:numRef>
          </c:val>
          <c:extLst>
            <c:ext xmlns:c16="http://schemas.microsoft.com/office/drawing/2014/chart" uri="{C3380CC4-5D6E-409C-BE32-E72D297353CC}">
              <c16:uniqueId val="{00000008-7E37-4D12-BB9F-21509A1F6B7A}"/>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Sales.xlsx]Analysis!PivotTable7</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a:t>
            </a:r>
            <a:r>
              <a:rPr lang="en-US" baseline="0"/>
              <a:t> Per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Analysis!$B$2</c:f>
              <c:strCache>
                <c:ptCount val="1"/>
                <c:pt idx="0">
                  <c:v>Total</c:v>
                </c:pt>
              </c:strCache>
            </c:strRef>
          </c:tx>
          <c:spPr>
            <a:solidFill>
              <a:schemeClr val="accent1"/>
            </a:solidFill>
            <a:ln>
              <a:noFill/>
            </a:ln>
            <a:effectLst/>
          </c:spPr>
          <c:invertIfNegative val="0"/>
          <c:cat>
            <c:strRef>
              <c:f>Analysis!$A$3:$A$7</c:f>
              <c:strCache>
                <c:ptCount val="4"/>
                <c:pt idx="0">
                  <c:v>Accessories</c:v>
                </c:pt>
                <c:pt idx="1">
                  <c:v>Bikes</c:v>
                </c:pt>
                <c:pt idx="2">
                  <c:v>Clothing</c:v>
                </c:pt>
                <c:pt idx="3">
                  <c:v>Components</c:v>
                </c:pt>
              </c:strCache>
            </c:strRef>
          </c:cat>
          <c:val>
            <c:numRef>
              <c:f>Analysis!$B$3:$B$7</c:f>
              <c:numCache>
                <c:formatCode>"$"#,##0</c:formatCode>
                <c:ptCount val="4"/>
                <c:pt idx="0">
                  <c:v>120185386.3317</c:v>
                </c:pt>
                <c:pt idx="1">
                  <c:v>504425011.82789999</c:v>
                </c:pt>
                <c:pt idx="2">
                  <c:v>246110903.9093</c:v>
                </c:pt>
                <c:pt idx="3">
                  <c:v>448577057.64170003</c:v>
                </c:pt>
              </c:numCache>
            </c:numRef>
          </c:val>
          <c:extLst>
            <c:ext xmlns:c16="http://schemas.microsoft.com/office/drawing/2014/chart" uri="{C3380CC4-5D6E-409C-BE32-E72D297353CC}">
              <c16:uniqueId val="{00000000-D772-4997-8E49-92679976EF65}"/>
            </c:ext>
          </c:extLst>
        </c:ser>
        <c:dLbls>
          <c:showLegendKey val="0"/>
          <c:showVal val="0"/>
          <c:showCatName val="0"/>
          <c:showSerName val="0"/>
          <c:showPercent val="0"/>
          <c:showBubbleSize val="0"/>
        </c:dLbls>
        <c:gapWidth val="219"/>
        <c:overlap val="-27"/>
        <c:axId val="1004016303"/>
        <c:axId val="1004019183"/>
      </c:barChart>
      <c:catAx>
        <c:axId val="10040163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4019183"/>
        <c:crosses val="autoZero"/>
        <c:auto val="1"/>
        <c:lblAlgn val="ctr"/>
        <c:lblOffset val="100"/>
        <c:noMultiLvlLbl val="0"/>
      </c:catAx>
      <c:valAx>
        <c:axId val="1004019183"/>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40163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Sales.xlsx]Analysis!PivotTable11</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Per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Analysis!$S$19</c:f>
              <c:strCache>
                <c:ptCount val="1"/>
                <c:pt idx="0">
                  <c:v>Total</c:v>
                </c:pt>
              </c:strCache>
            </c:strRef>
          </c:tx>
          <c:spPr>
            <a:ln w="28575" cap="rnd">
              <a:solidFill>
                <a:schemeClr val="accent1"/>
              </a:solidFill>
              <a:round/>
            </a:ln>
            <a:effectLst/>
          </c:spPr>
          <c:marker>
            <c:symbol val="none"/>
          </c:marker>
          <c:cat>
            <c:strRef>
              <c:f>Analysis!$R$20:$R$32</c:f>
              <c:strCache>
                <c:ptCount val="12"/>
                <c:pt idx="0">
                  <c:v>مارس</c:v>
                </c:pt>
                <c:pt idx="1">
                  <c:v>يناير</c:v>
                </c:pt>
                <c:pt idx="2">
                  <c:v>فبراير</c:v>
                </c:pt>
                <c:pt idx="3">
                  <c:v>أبريل</c:v>
                </c:pt>
                <c:pt idx="4">
                  <c:v>مايو</c:v>
                </c:pt>
                <c:pt idx="5">
                  <c:v>يونيو</c:v>
                </c:pt>
                <c:pt idx="6">
                  <c:v>يوليو</c:v>
                </c:pt>
                <c:pt idx="7">
                  <c:v>أغسطس</c:v>
                </c:pt>
                <c:pt idx="8">
                  <c:v>سبتمبر</c:v>
                </c:pt>
                <c:pt idx="9">
                  <c:v>أكتوبر</c:v>
                </c:pt>
                <c:pt idx="10">
                  <c:v>نوفمبر</c:v>
                </c:pt>
                <c:pt idx="11">
                  <c:v>ديسمبر</c:v>
                </c:pt>
              </c:strCache>
            </c:strRef>
          </c:cat>
          <c:val>
            <c:numRef>
              <c:f>Analysis!$S$20:$S$32</c:f>
              <c:numCache>
                <c:formatCode>"$"#,##0</c:formatCode>
                <c:ptCount val="12"/>
                <c:pt idx="0">
                  <c:v>45671591.227300003</c:v>
                </c:pt>
                <c:pt idx="1">
                  <c:v>39647710.230899997</c:v>
                </c:pt>
                <c:pt idx="2">
                  <c:v>66038077.735799998</c:v>
                </c:pt>
                <c:pt idx="3">
                  <c:v>81444317.843799993</c:v>
                </c:pt>
                <c:pt idx="4">
                  <c:v>118325941.71879999</c:v>
                </c:pt>
                <c:pt idx="5">
                  <c:v>81896572.695899993</c:v>
                </c:pt>
                <c:pt idx="6">
                  <c:v>130261076.0133</c:v>
                </c:pt>
                <c:pt idx="7">
                  <c:v>196303342.69769999</c:v>
                </c:pt>
                <c:pt idx="8">
                  <c:v>193032699.1699</c:v>
                </c:pt>
                <c:pt idx="9">
                  <c:v>93797304.512899995</c:v>
                </c:pt>
                <c:pt idx="10">
                  <c:v>134348938.97229999</c:v>
                </c:pt>
                <c:pt idx="11">
                  <c:v>138530786.89199999</c:v>
                </c:pt>
              </c:numCache>
            </c:numRef>
          </c:val>
          <c:smooth val="0"/>
          <c:extLst>
            <c:ext xmlns:c16="http://schemas.microsoft.com/office/drawing/2014/chart" uri="{C3380CC4-5D6E-409C-BE32-E72D297353CC}">
              <c16:uniqueId val="{00000000-1F5D-4E16-A80F-555924E4955C}"/>
            </c:ext>
          </c:extLst>
        </c:ser>
        <c:dLbls>
          <c:showLegendKey val="0"/>
          <c:showVal val="0"/>
          <c:showCatName val="0"/>
          <c:showSerName val="0"/>
          <c:showPercent val="0"/>
          <c:showBubbleSize val="0"/>
        </c:dLbls>
        <c:smooth val="0"/>
        <c:axId val="1004017743"/>
        <c:axId val="1004018223"/>
      </c:lineChart>
      <c:catAx>
        <c:axId val="1004017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4018223"/>
        <c:crosses val="autoZero"/>
        <c:auto val="1"/>
        <c:lblAlgn val="ctr"/>
        <c:lblOffset val="100"/>
        <c:noMultiLvlLbl val="0"/>
      </c:catAx>
      <c:valAx>
        <c:axId val="1004018223"/>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40177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Sales.xlsx]Analysis!top7product</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7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Analysis!$Z$2</c:f>
              <c:strCache>
                <c:ptCount val="1"/>
                <c:pt idx="0">
                  <c:v>Total</c:v>
                </c:pt>
              </c:strCache>
            </c:strRef>
          </c:tx>
          <c:spPr>
            <a:solidFill>
              <a:schemeClr val="accent1"/>
            </a:solidFill>
            <a:ln>
              <a:noFill/>
            </a:ln>
            <a:effectLst/>
          </c:spPr>
          <c:invertIfNegative val="0"/>
          <c:cat>
            <c:strRef>
              <c:f>Analysis!$Y$3:$Y$10</c:f>
              <c:strCache>
                <c:ptCount val="7"/>
                <c:pt idx="0">
                  <c:v>AWC Logo Cap</c:v>
                </c:pt>
                <c:pt idx="1">
                  <c:v>Long-Sleeve Logo Jersey, L</c:v>
                </c:pt>
                <c:pt idx="2">
                  <c:v>Long-Sleeve Logo Jersey, M</c:v>
                </c:pt>
                <c:pt idx="3">
                  <c:v>Long-Sleeve Logo Jersey, XL</c:v>
                </c:pt>
                <c:pt idx="4">
                  <c:v>Sport-100 Helmet, Black</c:v>
                </c:pt>
                <c:pt idx="5">
                  <c:v>Sport-100 Helmet, Blue</c:v>
                </c:pt>
                <c:pt idx="6">
                  <c:v>Sport-100 Helmet, Red</c:v>
                </c:pt>
              </c:strCache>
            </c:strRef>
          </c:cat>
          <c:val>
            <c:numRef>
              <c:f>Analysis!$Z$3:$Z$10</c:f>
              <c:numCache>
                <c:formatCode>"$"#,##0</c:formatCode>
                <c:ptCount val="7"/>
                <c:pt idx="0">
                  <c:v>49785073.912299998</c:v>
                </c:pt>
                <c:pt idx="1">
                  <c:v>47707918.803000003</c:v>
                </c:pt>
                <c:pt idx="2">
                  <c:v>39347081.333899997</c:v>
                </c:pt>
                <c:pt idx="3">
                  <c:v>34689693.515799999</c:v>
                </c:pt>
                <c:pt idx="4">
                  <c:v>44958480.400799997</c:v>
                </c:pt>
                <c:pt idx="5">
                  <c:v>46254770.683200002</c:v>
                </c:pt>
                <c:pt idx="6">
                  <c:v>43270515.960100003</c:v>
                </c:pt>
              </c:numCache>
            </c:numRef>
          </c:val>
          <c:extLst>
            <c:ext xmlns:c16="http://schemas.microsoft.com/office/drawing/2014/chart" uri="{C3380CC4-5D6E-409C-BE32-E72D297353CC}">
              <c16:uniqueId val="{00000000-3731-4160-BC92-890A64110999}"/>
            </c:ext>
          </c:extLst>
        </c:ser>
        <c:dLbls>
          <c:showLegendKey val="0"/>
          <c:showVal val="0"/>
          <c:showCatName val="0"/>
          <c:showSerName val="0"/>
          <c:showPercent val="0"/>
          <c:showBubbleSize val="0"/>
        </c:dLbls>
        <c:gapWidth val="219"/>
        <c:overlap val="-27"/>
        <c:axId val="1035795408"/>
        <c:axId val="1035794448"/>
      </c:barChart>
      <c:catAx>
        <c:axId val="1035795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5794448"/>
        <c:crosses val="autoZero"/>
        <c:auto val="1"/>
        <c:lblAlgn val="ctr"/>
        <c:lblOffset val="100"/>
        <c:noMultiLvlLbl val="0"/>
      </c:catAx>
      <c:valAx>
        <c:axId val="103579444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57954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chart" Target="../charts/chart12.xml"/><Relationship Id="rId1" Type="http://schemas.openxmlformats.org/officeDocument/2006/relationships/chart" Target="../charts/chart11.xml"/><Relationship Id="rId5" Type="http://schemas.openxmlformats.org/officeDocument/2006/relationships/chart" Target="../charts/chart15.xml"/><Relationship Id="rId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9</xdr:col>
      <xdr:colOff>510540</xdr:colOff>
      <xdr:row>0</xdr:row>
      <xdr:rowOff>76200</xdr:rowOff>
    </xdr:from>
    <xdr:to>
      <xdr:col>14</xdr:col>
      <xdr:colOff>53340</xdr:colOff>
      <xdr:row>12</xdr:row>
      <xdr:rowOff>0</xdr:rowOff>
    </xdr:to>
    <xdr:graphicFrame macro="">
      <xdr:nvGraphicFramePr>
        <xdr:cNvPr id="2" name="Chart 1">
          <a:extLst>
            <a:ext uri="{FF2B5EF4-FFF2-40B4-BE49-F238E27FC236}">
              <a16:creationId xmlns:a16="http://schemas.microsoft.com/office/drawing/2014/main" id="{F6D2C6F8-9E84-6429-383B-54599DB07D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464820</xdr:colOff>
      <xdr:row>1</xdr:row>
      <xdr:rowOff>7620</xdr:rowOff>
    </xdr:from>
    <xdr:to>
      <xdr:col>9</xdr:col>
      <xdr:colOff>381000</xdr:colOff>
      <xdr:row>11</xdr:row>
      <xdr:rowOff>175260</xdr:rowOff>
    </xdr:to>
    <xdr:graphicFrame macro="">
      <xdr:nvGraphicFramePr>
        <xdr:cNvPr id="3" name="Chart 2">
          <a:extLst>
            <a:ext uri="{FF2B5EF4-FFF2-40B4-BE49-F238E27FC236}">
              <a16:creationId xmlns:a16="http://schemas.microsoft.com/office/drawing/2014/main" id="{5E09BC3F-82CA-BE75-8D87-B2B44F37754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632460</xdr:colOff>
      <xdr:row>16</xdr:row>
      <xdr:rowOff>123009</xdr:rowOff>
    </xdr:from>
    <xdr:to>
      <xdr:col>24</xdr:col>
      <xdr:colOff>975360</xdr:colOff>
      <xdr:row>28</xdr:row>
      <xdr:rowOff>153488</xdr:rowOff>
    </xdr:to>
    <xdr:graphicFrame macro="">
      <xdr:nvGraphicFramePr>
        <xdr:cNvPr id="4" name="Chart 3">
          <a:extLst>
            <a:ext uri="{FF2B5EF4-FFF2-40B4-BE49-F238E27FC236}">
              <a16:creationId xmlns:a16="http://schemas.microsoft.com/office/drawing/2014/main" id="{D531D752-D9BA-74C0-5E06-BBFEBC3B27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29</xdr:col>
      <xdr:colOff>391346</xdr:colOff>
      <xdr:row>2</xdr:row>
      <xdr:rowOff>136408</xdr:rowOff>
    </xdr:from>
    <xdr:to>
      <xdr:col>37</xdr:col>
      <xdr:colOff>94543</xdr:colOff>
      <xdr:row>18</xdr:row>
      <xdr:rowOff>50800</xdr:rowOff>
    </xdr:to>
    <xdr:graphicFrame macro="">
      <xdr:nvGraphicFramePr>
        <xdr:cNvPr id="6" name="Chart 5">
          <a:extLst>
            <a:ext uri="{FF2B5EF4-FFF2-40B4-BE49-F238E27FC236}">
              <a16:creationId xmlns:a16="http://schemas.microsoft.com/office/drawing/2014/main" id="{8C460EC3-A038-1D28-5DC6-1AD58CD1C4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30</xdr:col>
      <xdr:colOff>470371</xdr:colOff>
      <xdr:row>25</xdr:row>
      <xdr:rowOff>67733</xdr:rowOff>
    </xdr:from>
    <xdr:to>
      <xdr:col>35</xdr:col>
      <xdr:colOff>442148</xdr:colOff>
      <xdr:row>40</xdr:row>
      <xdr:rowOff>129822</xdr:rowOff>
    </xdr:to>
    <xdr:graphicFrame macro="">
      <xdr:nvGraphicFramePr>
        <xdr:cNvPr id="7" name="Chart 6">
          <a:extLst>
            <a:ext uri="{FF2B5EF4-FFF2-40B4-BE49-F238E27FC236}">
              <a16:creationId xmlns:a16="http://schemas.microsoft.com/office/drawing/2014/main" id="{B4E3F318-9CC7-EE2C-7B5B-6AD40F1ADF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5</xdr:col>
      <xdr:colOff>901982</xdr:colOff>
      <xdr:row>14</xdr:row>
      <xdr:rowOff>149390</xdr:rowOff>
    </xdr:from>
    <xdr:to>
      <xdr:col>8</xdr:col>
      <xdr:colOff>247227</xdr:colOff>
      <xdr:row>28</xdr:row>
      <xdr:rowOff>113994</xdr:rowOff>
    </xdr:to>
    <mc:AlternateContent xmlns:mc="http://schemas.openxmlformats.org/markup-compatibility/2006" xmlns:a14="http://schemas.microsoft.com/office/drawing/2010/main">
      <mc:Choice Requires="a14">
        <xdr:graphicFrame macro="">
          <xdr:nvGraphicFramePr>
            <xdr:cNvPr id="8" name="Territory">
              <a:extLst>
                <a:ext uri="{FF2B5EF4-FFF2-40B4-BE49-F238E27FC236}">
                  <a16:creationId xmlns:a16="http://schemas.microsoft.com/office/drawing/2014/main" id="{2125439F-6C37-DF43-A231-DA8FC7574AC1}"/>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mlns="">
        <xdr:sp macro="" textlink="">
          <xdr:nvSpPr>
            <xdr:cNvPr id="0" name=""/>
            <xdr:cNvSpPr>
              <a:spLocks noTextEdit="1"/>
            </xdr:cNvSpPr>
          </xdr:nvSpPr>
          <xdr:spPr>
            <a:xfrm>
              <a:off x="6301834" y="26517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469900</xdr:colOff>
      <xdr:row>32</xdr:row>
      <xdr:rowOff>12700</xdr:rowOff>
    </xdr:from>
    <xdr:to>
      <xdr:col>25</xdr:col>
      <xdr:colOff>899160</xdr:colOff>
      <xdr:row>39</xdr:row>
      <xdr:rowOff>139700</xdr:rowOff>
    </xdr:to>
    <mc:AlternateContent xmlns:mc="http://schemas.openxmlformats.org/markup-compatibility/2006" xmlns:tsle="http://schemas.microsoft.com/office/drawing/2012/timeslicer">
      <mc:Choice Requires="tsle">
        <xdr:graphicFrame macro="">
          <xdr:nvGraphicFramePr>
            <xdr:cNvPr id="5" name="OrderDate">
              <a:extLst>
                <a:ext uri="{FF2B5EF4-FFF2-40B4-BE49-F238E27FC236}">
                  <a16:creationId xmlns:a16="http://schemas.microsoft.com/office/drawing/2014/main" id="{92DD050F-7F61-CD7D-F5AC-4AB2166981E0}"/>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18262600" y="5702300"/>
              <a:ext cx="333756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24</xdr:col>
      <xdr:colOff>231140</xdr:colOff>
      <xdr:row>41</xdr:row>
      <xdr:rowOff>116840</xdr:rowOff>
    </xdr:from>
    <xdr:to>
      <xdr:col>25</xdr:col>
      <xdr:colOff>370840</xdr:colOff>
      <xdr:row>55</xdr:row>
      <xdr:rowOff>94615</xdr:rowOff>
    </xdr:to>
    <mc:AlternateContent xmlns:mc="http://schemas.openxmlformats.org/markup-compatibility/2006" xmlns:a14="http://schemas.microsoft.com/office/drawing/2010/main">
      <mc:Choice Requires="a14">
        <xdr:graphicFrame macro="">
          <xdr:nvGraphicFramePr>
            <xdr:cNvPr id="9" name="Territory 1">
              <a:extLst>
                <a:ext uri="{FF2B5EF4-FFF2-40B4-BE49-F238E27FC236}">
                  <a16:creationId xmlns:a16="http://schemas.microsoft.com/office/drawing/2014/main" id="{93275997-609E-A9CD-75B9-826710EAFB1E}"/>
                </a:ext>
              </a:extLst>
            </xdr:cNvPr>
            <xdr:cNvGraphicFramePr/>
          </xdr:nvGraphicFramePr>
          <xdr:xfrm>
            <a:off x="0" y="0"/>
            <a:ext cx="0" cy="0"/>
          </xdr:xfrm>
          <a:graphic>
            <a:graphicData uri="http://schemas.microsoft.com/office/drawing/2010/slicer">
              <sle:slicer xmlns:sle="http://schemas.microsoft.com/office/drawing/2010/slicer" name="Territory 1"/>
            </a:graphicData>
          </a:graphic>
        </xdr:graphicFrame>
      </mc:Choice>
      <mc:Fallback xmlns="">
        <xdr:sp macro="" textlink="">
          <xdr:nvSpPr>
            <xdr:cNvPr id="0" name=""/>
            <xdr:cNvSpPr>
              <a:spLocks noTextEdit="1"/>
            </xdr:cNvSpPr>
          </xdr:nvSpPr>
          <xdr:spPr>
            <a:xfrm>
              <a:off x="19243040" y="74066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485140</xdr:colOff>
      <xdr:row>40</xdr:row>
      <xdr:rowOff>154940</xdr:rowOff>
    </xdr:from>
    <xdr:to>
      <xdr:col>29</xdr:col>
      <xdr:colOff>40640</xdr:colOff>
      <xdr:row>54</xdr:row>
      <xdr:rowOff>132715</xdr:rowOff>
    </xdr:to>
    <mc:AlternateContent xmlns:mc="http://schemas.openxmlformats.org/markup-compatibility/2006" xmlns:a14="http://schemas.microsoft.com/office/drawing/2010/main">
      <mc:Choice Requires="a14">
        <xdr:graphicFrame macro="">
          <xdr:nvGraphicFramePr>
            <xdr:cNvPr id="10" name="SubCategory">
              <a:extLst>
                <a:ext uri="{FF2B5EF4-FFF2-40B4-BE49-F238E27FC236}">
                  <a16:creationId xmlns:a16="http://schemas.microsoft.com/office/drawing/2014/main" id="{A51CF10D-1F5D-ECD1-551D-61906518EE29}"/>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22087840" y="72669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12</xdr:col>
      <xdr:colOff>60960</xdr:colOff>
      <xdr:row>0</xdr:row>
      <xdr:rowOff>167640</xdr:rowOff>
    </xdr:from>
    <xdr:to>
      <xdr:col>17</xdr:col>
      <xdr:colOff>213360</xdr:colOff>
      <xdr:row>14</xdr:row>
      <xdr:rowOff>114300</xdr:rowOff>
    </xdr:to>
    <xdr:graphicFrame macro="">
      <xdr:nvGraphicFramePr>
        <xdr:cNvPr id="2" name="Chart 1">
          <a:extLst>
            <a:ext uri="{FF2B5EF4-FFF2-40B4-BE49-F238E27FC236}">
              <a16:creationId xmlns:a16="http://schemas.microsoft.com/office/drawing/2014/main" id="{3F8EF309-CDA6-47E3-9560-03E56DB7D2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0</xdr:colOff>
      <xdr:row>1</xdr:row>
      <xdr:rowOff>0</xdr:rowOff>
    </xdr:from>
    <xdr:to>
      <xdr:col>11</xdr:col>
      <xdr:colOff>556260</xdr:colOff>
      <xdr:row>15</xdr:row>
      <xdr:rowOff>7620</xdr:rowOff>
    </xdr:to>
    <xdr:graphicFrame macro="">
      <xdr:nvGraphicFramePr>
        <xdr:cNvPr id="3" name="Chart 2">
          <a:extLst>
            <a:ext uri="{FF2B5EF4-FFF2-40B4-BE49-F238E27FC236}">
              <a16:creationId xmlns:a16="http://schemas.microsoft.com/office/drawing/2014/main" id="{34B3971A-90EA-49DC-939D-B9B13B5A71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533400</xdr:colOff>
      <xdr:row>16</xdr:row>
      <xdr:rowOff>53340</xdr:rowOff>
    </xdr:from>
    <xdr:to>
      <xdr:col>11</xdr:col>
      <xdr:colOff>586740</xdr:colOff>
      <xdr:row>29</xdr:row>
      <xdr:rowOff>68580</xdr:rowOff>
    </xdr:to>
    <xdr:graphicFrame macro="">
      <xdr:nvGraphicFramePr>
        <xdr:cNvPr id="4" name="Chart 3">
          <a:extLst>
            <a:ext uri="{FF2B5EF4-FFF2-40B4-BE49-F238E27FC236}">
              <a16:creationId xmlns:a16="http://schemas.microsoft.com/office/drawing/2014/main" id="{BF73A19D-F88F-467C-AA54-AF01668317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22860</xdr:colOff>
      <xdr:row>15</xdr:row>
      <xdr:rowOff>45720</xdr:rowOff>
    </xdr:from>
    <xdr:to>
      <xdr:col>17</xdr:col>
      <xdr:colOff>427378</xdr:colOff>
      <xdr:row>30</xdr:row>
      <xdr:rowOff>75823</xdr:rowOff>
    </xdr:to>
    <xdr:graphicFrame macro="">
      <xdr:nvGraphicFramePr>
        <xdr:cNvPr id="5" name="Chart 4">
          <a:extLst>
            <a:ext uri="{FF2B5EF4-FFF2-40B4-BE49-F238E27FC236}">
              <a16:creationId xmlns:a16="http://schemas.microsoft.com/office/drawing/2014/main" id="{37AD8B6D-592D-4D1C-B97D-2FE4F01310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281940</xdr:colOff>
      <xdr:row>0</xdr:row>
      <xdr:rowOff>0</xdr:rowOff>
    </xdr:from>
    <xdr:to>
      <xdr:col>24</xdr:col>
      <xdr:colOff>586740</xdr:colOff>
      <xdr:row>15</xdr:row>
      <xdr:rowOff>0</xdr:rowOff>
    </xdr:to>
    <xdr:graphicFrame macro="">
      <xdr:nvGraphicFramePr>
        <xdr:cNvPr id="6" name="Chart 5">
          <a:extLst>
            <a:ext uri="{FF2B5EF4-FFF2-40B4-BE49-F238E27FC236}">
              <a16:creationId xmlns:a16="http://schemas.microsoft.com/office/drawing/2014/main" id="{A8E4AF2E-68F0-44E5-8966-10007E1D8C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18</xdr:col>
      <xdr:colOff>0</xdr:colOff>
      <xdr:row>13</xdr:row>
      <xdr:rowOff>0</xdr:rowOff>
    </xdr:from>
    <xdr:to>
      <xdr:col>23</xdr:col>
      <xdr:colOff>289560</xdr:colOff>
      <xdr:row>20</xdr:row>
      <xdr:rowOff>116542</xdr:rowOff>
    </xdr:to>
    <mc:AlternateContent xmlns:mc="http://schemas.openxmlformats.org/markup-compatibility/2006" xmlns:tsle="http://schemas.microsoft.com/office/drawing/2012/timeslicer">
      <mc:Choice Requires="tsle">
        <xdr:graphicFrame macro="">
          <xdr:nvGraphicFramePr>
            <xdr:cNvPr id="7" name="OrderDate 1">
              <a:extLst>
                <a:ext uri="{FF2B5EF4-FFF2-40B4-BE49-F238E27FC236}">
                  <a16:creationId xmlns:a16="http://schemas.microsoft.com/office/drawing/2014/main" id="{12C35E7B-E645-4FD1-A110-2C7A93CCFE80}"/>
                </a:ext>
              </a:extLst>
            </xdr:cNvPr>
            <xdr:cNvGraphicFramePr/>
          </xdr:nvGraphicFramePr>
          <xdr:xfrm>
            <a:off x="0" y="0"/>
            <a:ext cx="0" cy="0"/>
          </xdr:xfrm>
          <a:graphic>
            <a:graphicData uri="http://schemas.microsoft.com/office/drawing/2012/timeslicer">
              <tsle:timeslicer name="OrderDate 1"/>
            </a:graphicData>
          </a:graphic>
        </xdr:graphicFrame>
      </mc:Choice>
      <mc:Fallback xmlns="">
        <xdr:sp macro="" textlink="">
          <xdr:nvSpPr>
            <xdr:cNvPr id="0" name=""/>
            <xdr:cNvSpPr>
              <a:spLocks noTextEdit="1"/>
            </xdr:cNvSpPr>
          </xdr:nvSpPr>
          <xdr:spPr>
            <a:xfrm>
              <a:off x="10972800" y="2330824"/>
              <a:ext cx="333756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19</xdr:col>
      <xdr:colOff>370840</xdr:colOff>
      <xdr:row>22</xdr:row>
      <xdr:rowOff>90693</xdr:rowOff>
    </xdr:from>
    <xdr:to>
      <xdr:col>22</xdr:col>
      <xdr:colOff>370840</xdr:colOff>
      <xdr:row>36</xdr:row>
      <xdr:rowOff>47551</xdr:rowOff>
    </xdr:to>
    <mc:AlternateContent xmlns:mc="http://schemas.openxmlformats.org/markup-compatibility/2006" xmlns:a14="http://schemas.microsoft.com/office/drawing/2010/main">
      <mc:Choice Requires="a14">
        <xdr:graphicFrame macro="">
          <xdr:nvGraphicFramePr>
            <xdr:cNvPr id="8" name="Territory 2">
              <a:extLst>
                <a:ext uri="{FF2B5EF4-FFF2-40B4-BE49-F238E27FC236}">
                  <a16:creationId xmlns:a16="http://schemas.microsoft.com/office/drawing/2014/main" id="{0EF5B0FE-54B4-498C-8B93-B729AE34B862}"/>
                </a:ext>
              </a:extLst>
            </xdr:cNvPr>
            <xdr:cNvGraphicFramePr/>
          </xdr:nvGraphicFramePr>
          <xdr:xfrm>
            <a:off x="0" y="0"/>
            <a:ext cx="0" cy="0"/>
          </xdr:xfrm>
          <a:graphic>
            <a:graphicData uri="http://schemas.microsoft.com/office/drawing/2010/slicer">
              <sle:slicer xmlns:sle="http://schemas.microsoft.com/office/drawing/2010/slicer" name="Territory 2"/>
            </a:graphicData>
          </a:graphic>
        </xdr:graphicFrame>
      </mc:Choice>
      <mc:Fallback xmlns="">
        <xdr:sp macro="" textlink="">
          <xdr:nvSpPr>
            <xdr:cNvPr id="0" name=""/>
            <xdr:cNvSpPr>
              <a:spLocks noTextEdit="1"/>
            </xdr:cNvSpPr>
          </xdr:nvSpPr>
          <xdr:spPr>
            <a:xfrm>
              <a:off x="11953240" y="4035164"/>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167640</xdr:colOff>
      <xdr:row>21</xdr:row>
      <xdr:rowOff>130288</xdr:rowOff>
    </xdr:from>
    <xdr:to>
      <xdr:col>27</xdr:col>
      <xdr:colOff>167640</xdr:colOff>
      <xdr:row>35</xdr:row>
      <xdr:rowOff>87145</xdr:rowOff>
    </xdr:to>
    <mc:AlternateContent xmlns:mc="http://schemas.openxmlformats.org/markup-compatibility/2006" xmlns:a14="http://schemas.microsoft.com/office/drawing/2010/main">
      <mc:Choice Requires="a14">
        <xdr:graphicFrame macro="">
          <xdr:nvGraphicFramePr>
            <xdr:cNvPr id="9" name="SubCategory 1">
              <a:extLst>
                <a:ext uri="{FF2B5EF4-FFF2-40B4-BE49-F238E27FC236}">
                  <a16:creationId xmlns:a16="http://schemas.microsoft.com/office/drawing/2014/main" id="{9086EC72-FC7A-4AF9-B0C6-8D6648A7672F}"/>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mlns="">
        <xdr:sp macro="" textlink="">
          <xdr:nvSpPr>
            <xdr:cNvPr id="0" name=""/>
            <xdr:cNvSpPr>
              <a:spLocks noTextEdit="1"/>
            </xdr:cNvSpPr>
          </xdr:nvSpPr>
          <xdr:spPr>
            <a:xfrm>
              <a:off x="14798040" y="3895464"/>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280307</xdr:colOff>
      <xdr:row>35</xdr:row>
      <xdr:rowOff>134471</xdr:rowOff>
    </xdr:from>
    <xdr:to>
      <xdr:col>12</xdr:col>
      <xdr:colOff>331107</xdr:colOff>
      <xdr:row>52</xdr:row>
      <xdr:rowOff>139700</xdr:rowOff>
    </xdr:to>
    <xdr:sp macro="" textlink="">
      <xdr:nvSpPr>
        <xdr:cNvPr id="16" name="Rectangle: Rounded Corners 15">
          <a:extLst>
            <a:ext uri="{FF2B5EF4-FFF2-40B4-BE49-F238E27FC236}">
              <a16:creationId xmlns:a16="http://schemas.microsoft.com/office/drawing/2014/main" id="{88513C6B-5EB5-4DBC-9752-54C9B3F978AF}"/>
            </a:ext>
          </a:extLst>
        </xdr:cNvPr>
        <xdr:cNvSpPr/>
      </xdr:nvSpPr>
      <xdr:spPr>
        <a:xfrm>
          <a:off x="3343248" y="6409765"/>
          <a:ext cx="4338918" cy="3053229"/>
        </a:xfrm>
        <a:prstGeom prst="roundRect">
          <a:avLst>
            <a:gd name="adj" fmla="val 11909"/>
          </a:avLst>
        </a:prstGeom>
        <a:solidFill>
          <a:schemeClr val="accent1">
            <a:alpha val="24000"/>
          </a:schemeClr>
        </a:solidFill>
        <a:ln w="34925">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xdr:col>
      <xdr:colOff>239059</xdr:colOff>
      <xdr:row>6</xdr:row>
      <xdr:rowOff>123568</xdr:rowOff>
    </xdr:from>
    <xdr:to>
      <xdr:col>26</xdr:col>
      <xdr:colOff>165100</xdr:colOff>
      <xdr:row>54</xdr:row>
      <xdr:rowOff>54428</xdr:rowOff>
    </xdr:to>
    <xdr:sp macro="" textlink="">
      <xdr:nvSpPr>
        <xdr:cNvPr id="2" name="Rectangle: Rounded Corners 1">
          <a:extLst>
            <a:ext uri="{FF2B5EF4-FFF2-40B4-BE49-F238E27FC236}">
              <a16:creationId xmlns:a16="http://schemas.microsoft.com/office/drawing/2014/main" id="{D9C3060A-ACAD-A21C-39D0-E0BCB482E8BA}"/>
            </a:ext>
          </a:extLst>
        </xdr:cNvPr>
        <xdr:cNvSpPr/>
      </xdr:nvSpPr>
      <xdr:spPr>
        <a:xfrm>
          <a:off x="851647" y="1199333"/>
          <a:ext cx="15240747" cy="8536977"/>
        </a:xfrm>
        <a:prstGeom prst="roundRect">
          <a:avLst>
            <a:gd name="adj" fmla="val 1849"/>
          </a:avLst>
        </a:prstGeom>
        <a:noFill/>
        <a:ln w="34925">
          <a:solidFill>
            <a:schemeClr val="tx1">
              <a:lumMod val="75000"/>
              <a:lumOff val="25000"/>
            </a:schemeClr>
          </a:solidFill>
        </a:ln>
        <a:effectLst>
          <a:outerShdw blurRad="50800" dist="101600" dir="5400000" algn="ctr" rotWithShape="0">
            <a:srgbClr val="000000">
              <a:alpha val="99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18</xdr:col>
      <xdr:colOff>584200</xdr:colOff>
      <xdr:row>15</xdr:row>
      <xdr:rowOff>89647</xdr:rowOff>
    </xdr:from>
    <xdr:to>
      <xdr:col>25</xdr:col>
      <xdr:colOff>596901</xdr:colOff>
      <xdr:row>35</xdr:row>
      <xdr:rowOff>0</xdr:rowOff>
    </xdr:to>
    <xdr:sp macro="" textlink="">
      <xdr:nvSpPr>
        <xdr:cNvPr id="3" name="Rectangle: Rounded Corners 2">
          <a:extLst>
            <a:ext uri="{FF2B5EF4-FFF2-40B4-BE49-F238E27FC236}">
              <a16:creationId xmlns:a16="http://schemas.microsoft.com/office/drawing/2014/main" id="{49850EC2-0572-4DEC-9461-250AEDC5715D}"/>
            </a:ext>
          </a:extLst>
        </xdr:cNvPr>
        <xdr:cNvSpPr/>
      </xdr:nvSpPr>
      <xdr:spPr>
        <a:xfrm>
          <a:off x="11610788" y="2779059"/>
          <a:ext cx="4300819" cy="3496235"/>
        </a:xfrm>
        <a:prstGeom prst="roundRect">
          <a:avLst>
            <a:gd name="adj" fmla="val 11909"/>
          </a:avLst>
        </a:prstGeom>
        <a:solidFill>
          <a:schemeClr val="accent1">
            <a:alpha val="24000"/>
          </a:schemeClr>
        </a:solidFill>
        <a:ln w="34925">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oneCell">
    <xdr:from>
      <xdr:col>1</xdr:col>
      <xdr:colOff>298824</xdr:colOff>
      <xdr:row>6</xdr:row>
      <xdr:rowOff>166626</xdr:rowOff>
    </xdr:from>
    <xdr:to>
      <xdr:col>26</xdr:col>
      <xdr:colOff>88899</xdr:colOff>
      <xdr:row>14</xdr:row>
      <xdr:rowOff>61760</xdr:rowOff>
    </xdr:to>
    <mc:AlternateContent xmlns:mc="http://schemas.openxmlformats.org/markup-compatibility/2006" xmlns:tsle="http://schemas.microsoft.com/office/drawing/2012/timeslicer">
      <mc:Choice Requires="tsle">
        <xdr:graphicFrame macro="">
          <xdr:nvGraphicFramePr>
            <xdr:cNvPr id="5" name="OrderDate 2">
              <a:extLst>
                <a:ext uri="{FF2B5EF4-FFF2-40B4-BE49-F238E27FC236}">
                  <a16:creationId xmlns:a16="http://schemas.microsoft.com/office/drawing/2014/main" id="{F940C7B3-C498-4C4A-BADE-76EAA790A1A5}"/>
                </a:ext>
              </a:extLst>
            </xdr:cNvPr>
            <xdr:cNvGraphicFramePr/>
          </xdr:nvGraphicFramePr>
          <xdr:xfrm>
            <a:off x="0" y="0"/>
            <a:ext cx="0" cy="0"/>
          </xdr:xfrm>
          <a:graphic>
            <a:graphicData uri="http://schemas.microsoft.com/office/drawing/2012/timeslicer">
              <tsle:timeslicer name="OrderDate 2"/>
            </a:graphicData>
          </a:graphic>
        </xdr:graphicFrame>
      </mc:Choice>
      <mc:Fallback xmlns="">
        <xdr:sp macro="" textlink="">
          <xdr:nvSpPr>
            <xdr:cNvPr id="0" name=""/>
            <xdr:cNvSpPr>
              <a:spLocks noTextEdit="1"/>
            </xdr:cNvSpPr>
          </xdr:nvSpPr>
          <xdr:spPr>
            <a:xfrm>
              <a:off x="911412" y="1242391"/>
              <a:ext cx="15104781" cy="1329487"/>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19</xdr:col>
      <xdr:colOff>149412</xdr:colOff>
      <xdr:row>16</xdr:row>
      <xdr:rowOff>164354</xdr:rowOff>
    </xdr:from>
    <xdr:to>
      <xdr:col>25</xdr:col>
      <xdr:colOff>241300</xdr:colOff>
      <xdr:row>33</xdr:row>
      <xdr:rowOff>44824</xdr:rowOff>
    </xdr:to>
    <xdr:graphicFrame macro="">
      <xdr:nvGraphicFramePr>
        <xdr:cNvPr id="7" name="Chart 6">
          <a:extLst>
            <a:ext uri="{FF2B5EF4-FFF2-40B4-BE49-F238E27FC236}">
              <a16:creationId xmlns:a16="http://schemas.microsoft.com/office/drawing/2014/main" id="{1E154B65-FC30-492B-954C-7AFDC1703D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330200</xdr:colOff>
      <xdr:row>15</xdr:row>
      <xdr:rowOff>89648</xdr:rowOff>
    </xdr:from>
    <xdr:to>
      <xdr:col>18</xdr:col>
      <xdr:colOff>520700</xdr:colOff>
      <xdr:row>35</xdr:row>
      <xdr:rowOff>59766</xdr:rowOff>
    </xdr:to>
    <xdr:sp macro="" textlink="">
      <xdr:nvSpPr>
        <xdr:cNvPr id="8" name="Rectangle: Rounded Corners 7">
          <a:extLst>
            <a:ext uri="{FF2B5EF4-FFF2-40B4-BE49-F238E27FC236}">
              <a16:creationId xmlns:a16="http://schemas.microsoft.com/office/drawing/2014/main" id="{4BFAF767-6FCE-4E39-AA6E-429FDFB8BCF7}"/>
            </a:ext>
          </a:extLst>
        </xdr:cNvPr>
        <xdr:cNvSpPr/>
      </xdr:nvSpPr>
      <xdr:spPr>
        <a:xfrm>
          <a:off x="3393141" y="2779060"/>
          <a:ext cx="8154147" cy="3556000"/>
        </a:xfrm>
        <a:prstGeom prst="roundRect">
          <a:avLst>
            <a:gd name="adj" fmla="val 14063"/>
          </a:avLst>
        </a:prstGeom>
        <a:solidFill>
          <a:schemeClr val="accent1">
            <a:alpha val="24000"/>
          </a:schemeClr>
        </a:solidFill>
        <a:ln w="34925">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18</xdr:col>
      <xdr:colOff>584200</xdr:colOff>
      <xdr:row>35</xdr:row>
      <xdr:rowOff>89647</xdr:rowOff>
    </xdr:from>
    <xdr:to>
      <xdr:col>26</xdr:col>
      <xdr:colOff>38099</xdr:colOff>
      <xdr:row>52</xdr:row>
      <xdr:rowOff>139700</xdr:rowOff>
    </xdr:to>
    <xdr:sp macro="" textlink="">
      <xdr:nvSpPr>
        <xdr:cNvPr id="9" name="Rectangle: Rounded Corners 8">
          <a:extLst>
            <a:ext uri="{FF2B5EF4-FFF2-40B4-BE49-F238E27FC236}">
              <a16:creationId xmlns:a16="http://schemas.microsoft.com/office/drawing/2014/main" id="{32625AA5-7F71-4B16-97DE-A60EB7A1182C}"/>
            </a:ext>
          </a:extLst>
        </xdr:cNvPr>
        <xdr:cNvSpPr/>
      </xdr:nvSpPr>
      <xdr:spPr>
        <a:xfrm>
          <a:off x="11610788" y="6364941"/>
          <a:ext cx="4354605" cy="3098053"/>
        </a:xfrm>
        <a:prstGeom prst="roundRect">
          <a:avLst>
            <a:gd name="adj" fmla="val 11909"/>
          </a:avLst>
        </a:prstGeom>
        <a:solidFill>
          <a:schemeClr val="accent1">
            <a:alpha val="24000"/>
          </a:schemeClr>
        </a:solidFill>
        <a:ln w="34925">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12</xdr:col>
      <xdr:colOff>381907</xdr:colOff>
      <xdr:row>35</xdr:row>
      <xdr:rowOff>130098</xdr:rowOff>
    </xdr:from>
    <xdr:to>
      <xdr:col>18</xdr:col>
      <xdr:colOff>520391</xdr:colOff>
      <xdr:row>53</xdr:row>
      <xdr:rowOff>0</xdr:rowOff>
    </xdr:to>
    <xdr:sp macro="" textlink="">
      <xdr:nvSpPr>
        <xdr:cNvPr id="10" name="Rectangle: Rounded Corners 9">
          <a:extLst>
            <a:ext uri="{FF2B5EF4-FFF2-40B4-BE49-F238E27FC236}">
              <a16:creationId xmlns:a16="http://schemas.microsoft.com/office/drawing/2014/main" id="{96E5F0A2-D1DD-44EF-BB25-7A72D8ACD0AD}"/>
            </a:ext>
          </a:extLst>
        </xdr:cNvPr>
        <xdr:cNvSpPr/>
      </xdr:nvSpPr>
      <xdr:spPr>
        <a:xfrm>
          <a:off x="7741712" y="6634976"/>
          <a:ext cx="3818386" cy="3215268"/>
        </a:xfrm>
        <a:prstGeom prst="roundRect">
          <a:avLst>
            <a:gd name="adj" fmla="val 11909"/>
          </a:avLst>
        </a:prstGeom>
        <a:solidFill>
          <a:schemeClr val="accent1">
            <a:alpha val="24000"/>
          </a:schemeClr>
        </a:solidFill>
        <a:ln w="34925">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317500</xdr:colOff>
      <xdr:row>36</xdr:row>
      <xdr:rowOff>114300</xdr:rowOff>
    </xdr:from>
    <xdr:to>
      <xdr:col>12</xdr:col>
      <xdr:colOff>38100</xdr:colOff>
      <xdr:row>52</xdr:row>
      <xdr:rowOff>12700</xdr:rowOff>
    </xdr:to>
    <xdr:graphicFrame macro="">
      <xdr:nvGraphicFramePr>
        <xdr:cNvPr id="11" name="Chart 10">
          <a:extLst>
            <a:ext uri="{FF2B5EF4-FFF2-40B4-BE49-F238E27FC236}">
              <a16:creationId xmlns:a16="http://schemas.microsoft.com/office/drawing/2014/main" id="{94F76BE3-B615-474C-9065-DB66089EE5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508000</xdr:colOff>
      <xdr:row>36</xdr:row>
      <xdr:rowOff>44824</xdr:rowOff>
    </xdr:from>
    <xdr:to>
      <xdr:col>18</xdr:col>
      <xdr:colOff>302918</xdr:colOff>
      <xdr:row>52</xdr:row>
      <xdr:rowOff>90615</xdr:rowOff>
    </xdr:to>
    <xdr:graphicFrame macro="">
      <xdr:nvGraphicFramePr>
        <xdr:cNvPr id="15" name="Chart 14">
          <a:extLst>
            <a:ext uri="{FF2B5EF4-FFF2-40B4-BE49-F238E27FC236}">
              <a16:creationId xmlns:a16="http://schemas.microsoft.com/office/drawing/2014/main" id="{29B34881-6935-40E2-A091-E1FF94937A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114300</xdr:colOff>
      <xdr:row>37</xdr:row>
      <xdr:rowOff>0</xdr:rowOff>
    </xdr:from>
    <xdr:to>
      <xdr:col>25</xdr:col>
      <xdr:colOff>419100</xdr:colOff>
      <xdr:row>52</xdr:row>
      <xdr:rowOff>92038</xdr:rowOff>
    </xdr:to>
    <xdr:graphicFrame macro="">
      <xdr:nvGraphicFramePr>
        <xdr:cNvPr id="17" name="Chart 16">
          <a:extLst>
            <a:ext uri="{FF2B5EF4-FFF2-40B4-BE49-F238E27FC236}">
              <a16:creationId xmlns:a16="http://schemas.microsoft.com/office/drawing/2014/main" id="{8236819F-2793-4412-93CD-4EE525675E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254000</xdr:colOff>
      <xdr:row>16</xdr:row>
      <xdr:rowOff>89647</xdr:rowOff>
    </xdr:from>
    <xdr:to>
      <xdr:col>18</xdr:col>
      <xdr:colOff>326571</xdr:colOff>
      <xdr:row>34</xdr:row>
      <xdr:rowOff>149412</xdr:rowOff>
    </xdr:to>
    <xdr:graphicFrame macro="">
      <xdr:nvGraphicFramePr>
        <xdr:cNvPr id="12" name="Chart 11">
          <a:extLst>
            <a:ext uri="{FF2B5EF4-FFF2-40B4-BE49-F238E27FC236}">
              <a16:creationId xmlns:a16="http://schemas.microsoft.com/office/drawing/2014/main" id="{7169E8FC-79AF-40BE-BB95-0BC9F0C779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444500</xdr:colOff>
      <xdr:row>32</xdr:row>
      <xdr:rowOff>152400</xdr:rowOff>
    </xdr:from>
    <xdr:to>
      <xdr:col>17</xdr:col>
      <xdr:colOff>419100</xdr:colOff>
      <xdr:row>33</xdr:row>
      <xdr:rowOff>164353</xdr:rowOff>
    </xdr:to>
    <xdr:sp macro="" textlink="">
      <xdr:nvSpPr>
        <xdr:cNvPr id="13" name="TextBox 12">
          <a:extLst>
            <a:ext uri="{FF2B5EF4-FFF2-40B4-BE49-F238E27FC236}">
              <a16:creationId xmlns:a16="http://schemas.microsoft.com/office/drawing/2014/main" id="{88883C35-11B2-DD53-FCCB-F86238AC5562}"/>
            </a:ext>
          </a:extLst>
        </xdr:cNvPr>
        <xdr:cNvSpPr txBox="1"/>
      </xdr:nvSpPr>
      <xdr:spPr>
        <a:xfrm>
          <a:off x="3507441" y="5889812"/>
          <a:ext cx="7325659" cy="191247"/>
        </a:xfrm>
        <a:prstGeom prst="rect">
          <a:avLst/>
        </a:prstGeom>
        <a:solidFill>
          <a:schemeClr val="accent1">
            <a:lumMod val="20000"/>
            <a:lumOff val="80000"/>
          </a:schemeClr>
        </a:solidFill>
        <a:ln w="9525" cmpd="sng">
          <a:solidFill>
            <a:schemeClr val="accent1">
              <a:lumMod val="20000"/>
              <a:lumOff val="8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kern="1200">
              <a:solidFill>
                <a:schemeClr val="accent3">
                  <a:lumMod val="50000"/>
                </a:schemeClr>
              </a:solidFill>
            </a:rPr>
            <a:t>JAN             FEB            MAR               APR              MAY            JUN                  JUL            AUG                SEP             </a:t>
          </a:r>
          <a:r>
            <a:rPr lang="en-US" sz="1000" kern="1200" baseline="0">
              <a:solidFill>
                <a:schemeClr val="accent3">
                  <a:lumMod val="50000"/>
                </a:schemeClr>
              </a:solidFill>
            </a:rPr>
            <a:t> OCT            NOV        DEC</a:t>
          </a:r>
          <a:endParaRPr lang="en-US" sz="1000" kern="1200">
            <a:solidFill>
              <a:schemeClr val="accent3">
                <a:lumMod val="50000"/>
              </a:schemeClr>
            </a:solidFill>
          </a:endParaRPr>
        </a:p>
      </xdr:txBody>
    </xdr:sp>
    <xdr:clientData/>
  </xdr:twoCellAnchor>
  <xdr:twoCellAnchor>
    <xdr:from>
      <xdr:col>1</xdr:col>
      <xdr:colOff>343648</xdr:colOff>
      <xdr:row>15</xdr:row>
      <xdr:rowOff>14942</xdr:rowOff>
    </xdr:from>
    <xdr:to>
      <xdr:col>5</xdr:col>
      <xdr:colOff>204109</xdr:colOff>
      <xdr:row>52</xdr:row>
      <xdr:rowOff>163286</xdr:rowOff>
    </xdr:to>
    <xdr:sp macro="" textlink="">
      <xdr:nvSpPr>
        <xdr:cNvPr id="20" name="Rectangle: Rounded Corners 19">
          <a:extLst>
            <a:ext uri="{FF2B5EF4-FFF2-40B4-BE49-F238E27FC236}">
              <a16:creationId xmlns:a16="http://schemas.microsoft.com/office/drawing/2014/main" id="{34328FA3-FE60-4072-863B-81A7A9987C89}"/>
            </a:ext>
          </a:extLst>
        </xdr:cNvPr>
        <xdr:cNvSpPr/>
      </xdr:nvSpPr>
      <xdr:spPr>
        <a:xfrm>
          <a:off x="956236" y="2704354"/>
          <a:ext cx="2310814" cy="6782226"/>
        </a:xfrm>
        <a:prstGeom prst="roundRect">
          <a:avLst>
            <a:gd name="adj" fmla="val 11909"/>
          </a:avLst>
        </a:prstGeom>
        <a:solidFill>
          <a:schemeClr val="accent1">
            <a:alpha val="24000"/>
          </a:schemeClr>
        </a:solidFill>
        <a:ln w="34925">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xdr:col>
      <xdr:colOff>418354</xdr:colOff>
      <xdr:row>41</xdr:row>
      <xdr:rowOff>151407</xdr:rowOff>
    </xdr:from>
    <xdr:to>
      <xdr:col>5</xdr:col>
      <xdr:colOff>149414</xdr:colOff>
      <xdr:row>45</xdr:row>
      <xdr:rowOff>72626</xdr:rowOff>
    </xdr:to>
    <xdr:sp macro="" textlink="Analysis!AF66">
      <xdr:nvSpPr>
        <xdr:cNvPr id="21" name="TextBox 20">
          <a:extLst>
            <a:ext uri="{FF2B5EF4-FFF2-40B4-BE49-F238E27FC236}">
              <a16:creationId xmlns:a16="http://schemas.microsoft.com/office/drawing/2014/main" id="{0EA0EA24-A187-43C8-A193-0CBE5C7BD3C0}"/>
            </a:ext>
          </a:extLst>
        </xdr:cNvPr>
        <xdr:cNvSpPr txBox="1"/>
      </xdr:nvSpPr>
      <xdr:spPr>
        <a:xfrm>
          <a:off x="1030942" y="7502466"/>
          <a:ext cx="2181413" cy="638395"/>
        </a:xfrm>
        <a:prstGeom prst="rect">
          <a:avLst/>
        </a:prstGeom>
        <a:solidFill>
          <a:srgbClr val="EAE8EA"/>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533FB6B-9DB6-49D1-873F-3E27CA316A77}" type="TxLink">
            <a:rPr lang="en-US" sz="2000" b="1" i="0" u="none" strike="noStrike" kern="1200">
              <a:solidFill>
                <a:schemeClr val="accent1">
                  <a:lumMod val="50000"/>
                </a:schemeClr>
              </a:solidFill>
              <a:latin typeface="Calibri"/>
              <a:ea typeface="Calibri"/>
              <a:cs typeface="Calibri"/>
            </a:rPr>
            <a:pPr/>
            <a:t> $1,319,298,359.71 </a:t>
          </a:fld>
          <a:endParaRPr lang="en-US" sz="2000" b="1" kern="1200">
            <a:solidFill>
              <a:schemeClr val="accent1">
                <a:lumMod val="50000"/>
              </a:schemeClr>
            </a:solidFill>
          </a:endParaRPr>
        </a:p>
      </xdr:txBody>
    </xdr:sp>
    <xdr:clientData/>
  </xdr:twoCellAnchor>
  <xdr:twoCellAnchor>
    <xdr:from>
      <xdr:col>1</xdr:col>
      <xdr:colOff>376519</xdr:colOff>
      <xdr:row>39</xdr:row>
      <xdr:rowOff>169879</xdr:rowOff>
    </xdr:from>
    <xdr:to>
      <xdr:col>5</xdr:col>
      <xdr:colOff>107579</xdr:colOff>
      <xdr:row>41</xdr:row>
      <xdr:rowOff>161728</xdr:rowOff>
    </xdr:to>
    <xdr:sp macro="" textlink="Analysis!AF66">
      <xdr:nvSpPr>
        <xdr:cNvPr id="24" name="TextBox 23">
          <a:extLst>
            <a:ext uri="{FF2B5EF4-FFF2-40B4-BE49-F238E27FC236}">
              <a16:creationId xmlns:a16="http://schemas.microsoft.com/office/drawing/2014/main" id="{8203293E-8C78-4B53-8A20-0489437B36CF}"/>
            </a:ext>
          </a:extLst>
        </xdr:cNvPr>
        <xdr:cNvSpPr txBox="1"/>
      </xdr:nvSpPr>
      <xdr:spPr>
        <a:xfrm>
          <a:off x="989107" y="7162350"/>
          <a:ext cx="2181413" cy="350437"/>
        </a:xfrm>
        <a:prstGeom prst="rect">
          <a:avLst/>
        </a:prstGeom>
        <a:solidFill>
          <a:srgbClr val="EAE8EA"/>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kern="1200">
              <a:solidFill>
                <a:srgbClr val="002060"/>
              </a:solidFill>
            </a:rPr>
            <a:t>TOTAL</a:t>
          </a:r>
          <a:r>
            <a:rPr lang="en-US" sz="1100" b="1" kern="1200" baseline="0">
              <a:solidFill>
                <a:srgbClr val="002060"/>
              </a:solidFill>
            </a:rPr>
            <a:t> PROFIT :</a:t>
          </a:r>
          <a:endParaRPr lang="en-US" sz="1100" b="1" kern="1200">
            <a:solidFill>
              <a:srgbClr val="002060"/>
            </a:solidFill>
          </a:endParaRPr>
        </a:p>
      </xdr:txBody>
    </xdr:sp>
    <xdr:clientData/>
  </xdr:twoCellAnchor>
  <xdr:twoCellAnchor>
    <xdr:from>
      <xdr:col>1</xdr:col>
      <xdr:colOff>421342</xdr:colOff>
      <xdr:row>48</xdr:row>
      <xdr:rowOff>92593</xdr:rowOff>
    </xdr:from>
    <xdr:to>
      <xdr:col>5</xdr:col>
      <xdr:colOff>152402</xdr:colOff>
      <xdr:row>52</xdr:row>
      <xdr:rowOff>77651</xdr:rowOff>
    </xdr:to>
    <xdr:sp macro="" textlink="Analysis!AI63">
      <xdr:nvSpPr>
        <xdr:cNvPr id="25" name="TextBox 24">
          <a:extLst>
            <a:ext uri="{FF2B5EF4-FFF2-40B4-BE49-F238E27FC236}">
              <a16:creationId xmlns:a16="http://schemas.microsoft.com/office/drawing/2014/main" id="{D34B3CFD-E21D-4816-A6DB-E778450A43C9}"/>
            </a:ext>
          </a:extLst>
        </xdr:cNvPr>
        <xdr:cNvSpPr txBox="1"/>
      </xdr:nvSpPr>
      <xdr:spPr>
        <a:xfrm>
          <a:off x="1033930" y="8698711"/>
          <a:ext cx="2181413" cy="702234"/>
        </a:xfrm>
        <a:prstGeom prst="rect">
          <a:avLst/>
        </a:prstGeom>
        <a:solidFill>
          <a:srgbClr val="EAE8EA"/>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08A363D-625E-471B-BEE7-DC4E0CF3AC02}" type="TxLink">
            <a:rPr lang="en-US" sz="2000" b="1" i="0" u="none" strike="noStrike" kern="1200">
              <a:solidFill>
                <a:schemeClr val="accent1">
                  <a:lumMod val="50000"/>
                </a:schemeClr>
              </a:solidFill>
              <a:latin typeface="Calibri"/>
              <a:ea typeface="Calibri"/>
              <a:cs typeface="Calibri"/>
            </a:rPr>
            <a:pPr algn="ctr"/>
            <a:t>51237</a:t>
          </a:fld>
          <a:endParaRPr lang="en-US" sz="2000" b="1" kern="1200">
            <a:solidFill>
              <a:schemeClr val="accent1">
                <a:lumMod val="50000"/>
              </a:schemeClr>
            </a:solidFill>
          </a:endParaRPr>
        </a:p>
      </xdr:txBody>
    </xdr:sp>
    <xdr:clientData/>
  </xdr:twoCellAnchor>
  <xdr:twoCellAnchor>
    <xdr:from>
      <xdr:col>1</xdr:col>
      <xdr:colOff>364566</xdr:colOff>
      <xdr:row>46</xdr:row>
      <xdr:rowOff>125464</xdr:rowOff>
    </xdr:from>
    <xdr:to>
      <xdr:col>5</xdr:col>
      <xdr:colOff>95626</xdr:colOff>
      <xdr:row>48</xdr:row>
      <xdr:rowOff>152356</xdr:rowOff>
    </xdr:to>
    <xdr:sp macro="" textlink="Analysis!AF66">
      <xdr:nvSpPr>
        <xdr:cNvPr id="26" name="TextBox 25">
          <a:extLst>
            <a:ext uri="{FF2B5EF4-FFF2-40B4-BE49-F238E27FC236}">
              <a16:creationId xmlns:a16="http://schemas.microsoft.com/office/drawing/2014/main" id="{BD3FE1A9-8CE6-403F-8890-0565A093BD93}"/>
            </a:ext>
          </a:extLst>
        </xdr:cNvPr>
        <xdr:cNvSpPr txBox="1"/>
      </xdr:nvSpPr>
      <xdr:spPr>
        <a:xfrm>
          <a:off x="977154" y="8372993"/>
          <a:ext cx="2181413" cy="385481"/>
        </a:xfrm>
        <a:prstGeom prst="rect">
          <a:avLst/>
        </a:prstGeom>
        <a:solidFill>
          <a:srgbClr val="EAE8EA"/>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kern="1200">
              <a:solidFill>
                <a:srgbClr val="002060"/>
              </a:solidFill>
            </a:rPr>
            <a:t>TOTAL</a:t>
          </a:r>
          <a:r>
            <a:rPr lang="en-US" sz="1100" b="1" kern="1200" baseline="0">
              <a:solidFill>
                <a:srgbClr val="002060"/>
              </a:solidFill>
            </a:rPr>
            <a:t> NUM OF ORDERS :</a:t>
          </a:r>
          <a:endParaRPr lang="en-US" sz="1100" b="1" kern="1200">
            <a:solidFill>
              <a:srgbClr val="002060"/>
            </a:solidFill>
          </a:endParaRPr>
        </a:p>
      </xdr:txBody>
    </xdr:sp>
    <xdr:clientData/>
  </xdr:twoCellAnchor>
  <xdr:twoCellAnchor editAs="oneCell">
    <xdr:from>
      <xdr:col>1</xdr:col>
      <xdr:colOff>417553</xdr:colOff>
      <xdr:row>24</xdr:row>
      <xdr:rowOff>164353</xdr:rowOff>
    </xdr:from>
    <xdr:to>
      <xdr:col>5</xdr:col>
      <xdr:colOff>119530</xdr:colOff>
      <xdr:row>39</xdr:row>
      <xdr:rowOff>-1</xdr:rowOff>
    </xdr:to>
    <mc:AlternateContent xmlns:mc="http://schemas.openxmlformats.org/markup-compatibility/2006" xmlns:a14="http://schemas.microsoft.com/office/drawing/2010/main">
      <mc:Choice Requires="a14">
        <xdr:graphicFrame macro="">
          <xdr:nvGraphicFramePr>
            <xdr:cNvPr id="19" name="SubCategory 2">
              <a:extLst>
                <a:ext uri="{FF2B5EF4-FFF2-40B4-BE49-F238E27FC236}">
                  <a16:creationId xmlns:a16="http://schemas.microsoft.com/office/drawing/2014/main" id="{523A9586-59D9-41BC-8AAC-0C09BB5C42C9}"/>
                </a:ext>
              </a:extLst>
            </xdr:cNvPr>
            <xdr:cNvGraphicFramePr/>
          </xdr:nvGraphicFramePr>
          <xdr:xfrm>
            <a:off x="0" y="0"/>
            <a:ext cx="0" cy="0"/>
          </xdr:xfrm>
          <a:graphic>
            <a:graphicData uri="http://schemas.microsoft.com/office/drawing/2010/slicer">
              <sle:slicer xmlns:sle="http://schemas.microsoft.com/office/drawing/2010/slicer" name="SubCategory 2"/>
            </a:graphicData>
          </a:graphic>
        </xdr:graphicFrame>
      </mc:Choice>
      <mc:Fallback xmlns="">
        <xdr:sp macro="" textlink="">
          <xdr:nvSpPr>
            <xdr:cNvPr id="0" name=""/>
            <xdr:cNvSpPr>
              <a:spLocks noTextEdit="1"/>
            </xdr:cNvSpPr>
          </xdr:nvSpPr>
          <xdr:spPr>
            <a:xfrm>
              <a:off x="1030141" y="4183530"/>
              <a:ext cx="2152330" cy="28089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433294</xdr:colOff>
      <xdr:row>17</xdr:row>
      <xdr:rowOff>59765</xdr:rowOff>
    </xdr:from>
    <xdr:to>
      <xdr:col>5</xdr:col>
      <xdr:colOff>164353</xdr:colOff>
      <xdr:row>22</xdr:row>
      <xdr:rowOff>164353</xdr:rowOff>
    </xdr:to>
    <mc:AlternateContent xmlns:mc="http://schemas.openxmlformats.org/markup-compatibility/2006" xmlns:a14="http://schemas.microsoft.com/office/drawing/2010/main">
      <mc:Choice Requires="a14">
        <xdr:graphicFrame macro="">
          <xdr:nvGraphicFramePr>
            <xdr:cNvPr id="18" name="Territory 3">
              <a:extLst>
                <a:ext uri="{FF2B5EF4-FFF2-40B4-BE49-F238E27FC236}">
                  <a16:creationId xmlns:a16="http://schemas.microsoft.com/office/drawing/2014/main" id="{C7843A7D-1E44-4858-B85C-8D5B223BEC23}"/>
                </a:ext>
              </a:extLst>
            </xdr:cNvPr>
            <xdr:cNvGraphicFramePr/>
          </xdr:nvGraphicFramePr>
          <xdr:xfrm>
            <a:off x="0" y="0"/>
            <a:ext cx="0" cy="0"/>
          </xdr:xfrm>
          <a:graphic>
            <a:graphicData uri="http://schemas.microsoft.com/office/drawing/2010/slicer">
              <sle:slicer xmlns:sle="http://schemas.microsoft.com/office/drawing/2010/slicer" name="Territory 3"/>
            </a:graphicData>
          </a:graphic>
        </xdr:graphicFrame>
      </mc:Choice>
      <mc:Fallback xmlns="">
        <xdr:sp macro="" textlink="">
          <xdr:nvSpPr>
            <xdr:cNvPr id="0" name=""/>
            <xdr:cNvSpPr>
              <a:spLocks noTextEdit="1"/>
            </xdr:cNvSpPr>
          </xdr:nvSpPr>
          <xdr:spPr>
            <a:xfrm>
              <a:off x="1045882" y="2913529"/>
              <a:ext cx="2181412" cy="11952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448235</xdr:colOff>
      <xdr:row>15</xdr:row>
      <xdr:rowOff>89647</xdr:rowOff>
    </xdr:from>
    <xdr:to>
      <xdr:col>5</xdr:col>
      <xdr:colOff>14941</xdr:colOff>
      <xdr:row>17</xdr:row>
      <xdr:rowOff>36672</xdr:rowOff>
    </xdr:to>
    <xdr:sp macro="" textlink="Analysis!AF66">
      <xdr:nvSpPr>
        <xdr:cNvPr id="4" name="TextBox 3">
          <a:extLst>
            <a:ext uri="{FF2B5EF4-FFF2-40B4-BE49-F238E27FC236}">
              <a16:creationId xmlns:a16="http://schemas.microsoft.com/office/drawing/2014/main" id="{722E0B34-F2DE-47AA-831C-4DC8F37FE865}"/>
            </a:ext>
          </a:extLst>
        </xdr:cNvPr>
        <xdr:cNvSpPr txBox="1"/>
      </xdr:nvSpPr>
      <xdr:spPr>
        <a:xfrm>
          <a:off x="1060823" y="2779059"/>
          <a:ext cx="2017059" cy="305613"/>
        </a:xfrm>
        <a:prstGeom prst="rect">
          <a:avLst/>
        </a:prstGeom>
        <a:solidFill>
          <a:srgbClr val="EAE8EA"/>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kern="1200">
              <a:solidFill>
                <a:srgbClr val="002060"/>
              </a:solidFill>
            </a:rPr>
            <a:t>Territory</a:t>
          </a:r>
          <a:r>
            <a:rPr lang="en-US" sz="1100" b="1" kern="1200" baseline="0">
              <a:solidFill>
                <a:srgbClr val="002060"/>
              </a:solidFill>
            </a:rPr>
            <a:t>  :</a:t>
          </a:r>
          <a:endParaRPr lang="en-US" sz="1100" b="1" kern="1200">
            <a:solidFill>
              <a:srgbClr val="002060"/>
            </a:solidFill>
          </a:endParaRPr>
        </a:p>
      </xdr:txBody>
    </xdr:sp>
    <xdr:clientData/>
  </xdr:twoCellAnchor>
  <xdr:twoCellAnchor>
    <xdr:from>
      <xdr:col>1</xdr:col>
      <xdr:colOff>448236</xdr:colOff>
      <xdr:row>23</xdr:row>
      <xdr:rowOff>4039</xdr:rowOff>
    </xdr:from>
    <xdr:to>
      <xdr:col>5</xdr:col>
      <xdr:colOff>1</xdr:colOff>
      <xdr:row>24</xdr:row>
      <xdr:rowOff>74706</xdr:rowOff>
    </xdr:to>
    <xdr:sp macro="" textlink="Analysis!AF66">
      <xdr:nvSpPr>
        <xdr:cNvPr id="6" name="TextBox 5">
          <a:extLst>
            <a:ext uri="{FF2B5EF4-FFF2-40B4-BE49-F238E27FC236}">
              <a16:creationId xmlns:a16="http://schemas.microsoft.com/office/drawing/2014/main" id="{A0151663-6DEF-43EB-88C1-952764491C3E}"/>
            </a:ext>
          </a:extLst>
        </xdr:cNvPr>
        <xdr:cNvSpPr txBox="1"/>
      </xdr:nvSpPr>
      <xdr:spPr>
        <a:xfrm>
          <a:off x="1060824" y="4127804"/>
          <a:ext cx="2002118" cy="249961"/>
        </a:xfrm>
        <a:prstGeom prst="rect">
          <a:avLst/>
        </a:prstGeom>
        <a:solidFill>
          <a:srgbClr val="EAE8EA"/>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kern="1200" baseline="0">
              <a:solidFill>
                <a:srgbClr val="002060"/>
              </a:solidFill>
            </a:rPr>
            <a:t>Category  :</a:t>
          </a:r>
          <a:endParaRPr lang="en-US" sz="1100" b="1" kern="1200">
            <a:solidFill>
              <a:srgbClr val="002060"/>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6.564572453703" createdVersion="8" refreshedVersion="8" minRefreshableVersion="3" recordCount="0" supportSubquery="1" supportAdvancedDrill="1" xr:uid="{E922B304-1F98-4404-8D68-DDA0CECD66FA}">
  <cacheSource type="external" connectionId="9"/>
  <cacheFields count="2">
    <cacheField name="[Measures].[Sum of TotalDue]" caption="Sum of TotalDue" numFmtId="0" hierarchy="34" level="32767"/>
    <cacheField name="[ProductData].[Product].[Product]" caption="Product" numFmtId="0" hierarchy="5" level="1">
      <sharedItems count="7">
        <s v="AWC Logo Cap"/>
        <s v="Long-Sleeve Logo Jersey, L"/>
        <s v="Long-Sleeve Logo Jersey, M"/>
        <s v="Long-Sleeve Logo Jersey, XL"/>
        <s v="Sport-100 Helmet, Black"/>
        <s v="Sport-100 Helmet, Blue"/>
        <s v="Sport-100 Helmet, Red"/>
      </sharedItems>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0"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fieldsUsage count="2">
        <fieldUsage x="-1"/>
        <fieldUsage x="1"/>
      </fieldsUsage>
    </cacheHierarchy>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8148148" createdVersion="8" refreshedVersion="8" minRefreshableVersion="3" recordCount="0" supportSubquery="1" supportAdvancedDrill="1" xr:uid="{79410AD1-2436-4187-B8A0-E09F6C9A9E5B}">
  <cacheSource type="external" connectionId="9"/>
  <cacheFields count="2">
    <cacheField name="[Measures].[Count of SalesOrderID]" caption="Count of SalesOrderID" numFmtId="0" hierarchy="33" level="32767"/>
    <cacheField name="[Sales].[OrderDate].[OrderDate]" caption="OrderDate" numFmtId="0" hierarchy="9" level="1">
      <sharedItems containsSemiMixedTypes="0" containsNonDate="0" containsString="0"/>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1"/>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oneField="1" hidden="1">
      <fieldsUsage count="1">
        <fieldUsage x="0"/>
      </fieldsUsage>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83333335" createdVersion="8" refreshedVersion="8" minRefreshableVersion="3" recordCount="0" supportSubquery="1" supportAdvancedDrill="1" xr:uid="{247D2604-C175-4851-BA8A-9E25848316E6}">
  <cacheSource type="external" connectionId="9"/>
  <cacheFields count="2">
    <cacheField name="[Measures].[Count of ProductID]" caption="Count of ProductID" numFmtId="0" hierarchy="36" level="32767"/>
    <cacheField name="[Sales].[OrderDate].[OrderDate]" caption="OrderDate" numFmtId="0" hierarchy="9" level="1">
      <sharedItems containsSemiMixedTypes="0" containsNonDate="0" containsString="0"/>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1"/>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oneField="1" hidden="1">
      <fieldsUsage count="1">
        <fieldUsage x="0"/>
      </fieldsUsage>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007451041667" createdVersion="3" refreshedVersion="8" minRefreshableVersion="3" recordCount="0" supportSubquery="1" supportAdvancedDrill="1" xr:uid="{047EDF6C-375B-4CF0-A30E-0694F56C0DDC}">
  <cacheSource type="external" connectionId="9">
    <extLst>
      <ext xmlns:x14="http://schemas.microsoft.com/office/spreadsheetml/2009/9/main" uri="{F057638F-6D5F-4e77-A914-E7F072B9BCA8}">
        <x14:sourceConnection name="ThisWorkbookDataModel"/>
      </ext>
    </extLst>
  </cacheSource>
  <cacheFields count="0"/>
  <cacheHierarchies count="35">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750833188"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065089930555" createdVersion="3" refreshedVersion="8" minRefreshableVersion="3" recordCount="0" supportSubquery="1" supportAdvancedDrill="1" xr:uid="{CD8B0D45-AD8B-44AC-AA72-3C42033198A8}">
  <cacheSource type="external" connectionId="9">
    <extLst>
      <ext xmlns:x14="http://schemas.microsoft.com/office/spreadsheetml/2009/9/main" uri="{F057638F-6D5F-4e77-A914-E7F072B9BCA8}">
        <x14:sourceConnection name="ThisWorkbookDataModel"/>
      </ext>
    </extLst>
  </cacheSource>
  <cacheFields count="0"/>
  <cacheHierarchies count="35">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0"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pivotCacheId="101783326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55439816" createdVersion="8" refreshedVersion="8" minRefreshableVersion="3" recordCount="0" supportSubquery="1" supportAdvancedDrill="1" xr:uid="{CB027C07-9E9F-4784-9686-7E7F12BFDA8E}">
  <cacheSource type="external" connectionId="9"/>
  <cacheFields count="3">
    <cacheField name="[Measures].[Sum of TotalDue]" caption="Sum of TotalDue" numFmtId="0" hierarchy="34" level="32767"/>
    <cacheField name="[Sales].[OrderDate (Month)].[OrderDate (Month)]" caption="OrderDate (Month)" numFmtId="0" hierarchy="25" level="1">
      <sharedItems count="12">
        <s v="يناير"/>
        <s v="فبراير"/>
        <s v="مارس"/>
        <s v="أبريل"/>
        <s v="مايو"/>
        <s v="يونيو"/>
        <s v="يوليو"/>
        <s v="أغسطس"/>
        <s v="سبتمبر"/>
        <s v="أكتوبر"/>
        <s v="نوفمبر"/>
        <s v="ديسمبر"/>
      </sharedItems>
    </cacheField>
    <cacheField name="[Sales].[OrderDate].[OrderDate]" caption="OrderDate" numFmtId="0" hierarchy="9" level="1">
      <sharedItems containsSemiMixedTypes="0" containsNonDate="0" containsString="0"/>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1"/>
      </fieldsUsage>
    </cacheHierarchy>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60069443" createdVersion="8" refreshedVersion="8" minRefreshableVersion="3" recordCount="0" supportSubquery="1" supportAdvancedDrill="1" xr:uid="{2EC9D92E-4056-4E75-8E0C-2B65A638BC8D}">
  <cacheSource type="external" connectionId="9"/>
  <cacheFields count="3">
    <cacheField name="[ProductData].[Category].[Category]" caption="Category" numFmtId="0" hierarchy="1" level="1">
      <sharedItems count="4">
        <s v="Accessories"/>
        <s v="Bikes"/>
        <s v="Clothing"/>
        <s v="Components"/>
      </sharedItems>
    </cacheField>
    <cacheField name="[Measures].[Count of SalesOrderID]" caption="Count of SalesOrderID" numFmtId="0" hierarchy="33" level="32767"/>
    <cacheField name="[Sales].[OrderDate].[OrderDate]" caption="OrderDate" numFmtId="0" hierarchy="9" level="1">
      <sharedItems containsSemiMixedTypes="0" containsNonDate="0" containsString="0"/>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2" memberValueDatatype="130" unbalanced="0">
      <fieldsUsage count="2">
        <fieldUsage x="-1"/>
        <fieldUsage x="0"/>
      </fieldsUsage>
    </cacheHierarchy>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63888891" createdVersion="8" refreshedVersion="8" minRefreshableVersion="3" recordCount="0" supportSubquery="1" supportAdvancedDrill="1" xr:uid="{14F13D4F-4209-4CF1-9C4C-A0363515F1C7}">
  <cacheSource type="external" connectionId="9"/>
  <cacheFields count="5">
    <cacheField name="[Measures].[Sum of TotalDue]" caption="Sum of TotalDue" numFmtId="0" hierarchy="34" level="32767"/>
    <cacheField name="[Sales].[OrderDate (Month)].[OrderDate (Month)]" caption="OrderDate (Month)" numFmtId="0" hierarchy="25" level="1">
      <sharedItems count="12">
        <s v="يناير"/>
        <s v="فبراير"/>
        <s v="مارس"/>
        <s v="أبريل"/>
        <s v="مايو"/>
        <s v="يونيو"/>
        <s v="يوليو"/>
        <s v="أغسطس"/>
        <s v="سبتمبر"/>
        <s v="أكتوبر"/>
        <s v="نوفمبر"/>
        <s v="ديسمبر"/>
      </sharedItems>
    </cacheField>
    <cacheField name="[Sales].[OrderDate].[OrderDate]" caption="OrderDate" numFmtId="0" hierarchy="9" level="1">
      <sharedItems containsSemiMixedTypes="0" containsNonDate="0" containsString="0"/>
    </cacheField>
    <cacheField name="Dummy0" numFmtId="0" hierarchy="37" level="32767">
      <extLst>
        <ext xmlns:x14="http://schemas.microsoft.com/office/spreadsheetml/2009/9/main" uri="{63CAB8AC-B538-458d-9737-405883B0398D}">
          <x14:cacheField ignore="1"/>
        </ext>
      </extLst>
    </cacheField>
    <cacheField name="Dummy1" numFmtId="0" hierarchy="38" level="32767">
      <extLst>
        <ext xmlns:x14="http://schemas.microsoft.com/office/spreadsheetml/2009/9/main" uri="{63CAB8AC-B538-458d-9737-405883B0398D}">
          <x14:cacheField ignore="1"/>
        </ext>
      </extLst>
    </cacheField>
  </cacheFields>
  <cacheHierarchies count="39">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1"/>
      </fieldsUsage>
    </cacheHierarchy>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y uniqueName="Dummy0" caption="ProductCategoryID" measure="1" count="0">
      <extLst>
        <ext xmlns:x14="http://schemas.microsoft.com/office/spreadsheetml/2009/9/main" uri="{8CF416AD-EC4C-4aba-99F5-12A058AE0983}">
          <x14:cacheHierarchy ignore="1"/>
        </ext>
      </extLst>
    </cacheHierarchy>
    <cacheHierarchy uniqueName="Dummy1" caption="ProductCategoryID" measure="1" count="0">
      <extLst>
        <ext xmlns:x14="http://schemas.microsoft.com/office/spreadsheetml/2009/9/main" uri="{8CF416AD-EC4C-4aba-99F5-12A058AE0983}">
          <x14:cacheHierarchy ignore="1"/>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70138888" createdVersion="8" refreshedVersion="8" minRefreshableVersion="3" recordCount="0" supportSubquery="1" supportAdvancedDrill="1" xr:uid="{FD44BC15-C6A3-4C34-B8F6-3F1D4ED031F9}">
  <cacheSource type="external" connectionId="9"/>
  <cacheFields count="3">
    <cacheField name="[Measures].[Sum of TotalDue]" caption="Sum of TotalDue" numFmtId="0" hierarchy="34" level="32767"/>
    <cacheField name="[ProductData].[Product].[Product]" caption="Product" numFmtId="0" hierarchy="5" level="1">
      <sharedItems count="10">
        <s v="AWC Logo Cap"/>
        <s v="Half-Finger Gloves, M"/>
        <s v="Half-Finger Gloves, S"/>
        <s v="Long-Sleeve Logo Jersey, L"/>
        <s v="Long-Sleeve Logo Jersey, M"/>
        <s v="Road-250 Black, 44"/>
        <s v="Road-550-W Yellow, 38"/>
        <s v="Sport-100 Helmet, Black"/>
        <s v="Sport-100 Helmet, Blue"/>
        <s v="Sport-100 Helmet, Red"/>
      </sharedItems>
    </cacheField>
    <cacheField name="[Sales].[OrderDate].[OrderDate]" caption="OrderDate" numFmtId="0" hierarchy="9" level="1">
      <sharedItems containsSemiMixedTypes="0" containsNonDate="0" containsString="0"/>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fieldsUsage count="2">
        <fieldUsage x="-1"/>
        <fieldUsage x="1"/>
      </fieldsUsage>
    </cacheHierarchy>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72685182" createdVersion="8" refreshedVersion="8" minRefreshableVersion="3" recordCount="0" supportSubquery="1" supportAdvancedDrill="1" xr:uid="{4E7C7A65-45D1-4378-97E8-2A12529C3550}">
  <cacheSource type="external" connectionId="9"/>
  <cacheFields count="3">
    <cacheField name="[ProductData].[Category].[Category]" caption="Category" numFmtId="0" hierarchy="1" level="1">
      <sharedItems count="4">
        <s v="Accessories"/>
        <s v="Bikes"/>
        <s v="Clothing"/>
        <s v="Components"/>
      </sharedItems>
    </cacheField>
    <cacheField name="[Measures].[Sum of TotalDue]" caption="Sum of TotalDue" numFmtId="0" hierarchy="34" level="32767"/>
    <cacheField name="[Sales].[OrderDate].[OrderDate]" caption="OrderDate" numFmtId="0" hierarchy="9" level="1">
      <sharedItems containsSemiMixedTypes="0" containsNonDate="0" containsString="0"/>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2" memberValueDatatype="130" unbalanced="0">
      <fieldsUsage count="2">
        <fieldUsage x="-1"/>
        <fieldUsage x="0"/>
      </fieldsUsage>
    </cacheHierarchy>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75347222" createdVersion="8" refreshedVersion="8" minRefreshableVersion="3" recordCount="0" supportSubquery="1" supportAdvancedDrill="1" xr:uid="{6A67F897-519A-4E34-AF8F-68BD72DEBC07}">
  <cacheSource type="external" connectionId="9"/>
  <cacheFields count="3">
    <cacheField name="[S_Territory].[Territory].[Territory]" caption="Territory" numFmtId="0" hierarchy="7" level="1">
      <sharedItems count="10">
        <s v="Australia"/>
        <s v="Canada"/>
        <s v="Central"/>
        <s v="France"/>
        <s v="Germany"/>
        <s v="Northeast"/>
        <s v="Northwest"/>
        <s v="Southeast"/>
        <s v="Southwest"/>
        <s v="United Kingdom"/>
      </sharedItems>
    </cacheField>
    <cacheField name="[Measures].[Sum of TotalDue]" caption="Sum of TotalDue" numFmtId="0" hierarchy="34" level="32767"/>
    <cacheField name="[Sales].[OrderDate].[OrderDate]" caption="OrderDate" numFmtId="0" hierarchy="9" level="1">
      <sharedItems containsSemiMixedTypes="0" containsNonDate="0" containsString="0"/>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77314815" createdVersion="8" refreshedVersion="8" minRefreshableVersion="3" recordCount="0" supportSubquery="1" supportAdvancedDrill="1" xr:uid="{6D8D481F-EEAA-45E0-8CEB-77C4615B1ADC}">
  <cacheSource type="external" connectionId="9"/>
  <cacheFields count="3">
    <cacheField name="[S_Territory].[Territory].[Territory]" caption="Territory" numFmtId="0" hierarchy="7" level="1">
      <sharedItems count="10">
        <s v="Australia"/>
        <s v="Canada"/>
        <s v="Central"/>
        <s v="France"/>
        <s v="Germany"/>
        <s v="Northeast"/>
        <s v="Northwest"/>
        <s v="Southeast"/>
        <s v="Southwest"/>
        <s v="United Kingdom"/>
      </sharedItems>
    </cacheField>
    <cacheField name="[Measures].[Sum of TotalDue]" caption="Sum of TotalDue" numFmtId="0" hierarchy="34" level="32767"/>
    <cacheField name="[Sales].[OrderDate].[OrderDate]" caption="OrderDate" numFmtId="0" hierarchy="9" level="1">
      <sharedItems containsSemiMixedTypes="0" containsNonDate="0" containsString="0"/>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ffice" refreshedDate="45677.16847986111" createdVersion="8" refreshedVersion="8" minRefreshableVersion="3" recordCount="0" supportSubquery="1" supportAdvancedDrill="1" xr:uid="{19D8605D-14F7-4B88-A4F3-77145E9E25E5}">
  <cacheSource type="external" connectionId="9"/>
  <cacheFields count="2">
    <cacheField name="[Measures].[Sum of TotalDue]" caption="Sum of TotalDue" numFmtId="0" hierarchy="34" level="32767"/>
    <cacheField name="[Sales].[OrderDate].[OrderDate]" caption="OrderDate" numFmtId="0" hierarchy="9" level="1">
      <sharedItems containsSemiMixedTypes="0" containsNonDate="0" containsString="0"/>
    </cacheField>
  </cacheFields>
  <cacheHierarchies count="37">
    <cacheHierarchy uniqueName="[ProductData].[ProductCategoryID]" caption="ProductCategoryID" attribute="1" defaultMemberUniqueName="[ProductData].[ProductCategoryID].[All]" allUniqueName="[ProductData].[ProductCategoryID].[All]" dimensionUniqueName="[ProductData]" displayFolder="" count="0" memberValueDatatype="2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0" memberValueDatatype="130" unbalanced="0"/>
    <cacheHierarchy uniqueName="[S_Territory].[TerritoryID]" caption="TerritoryID" attribute="1" defaultMemberUniqueName="[S_Territory].[TerritoryID].[All]" allUniqueName="[S_Territory].[TerritoryID].[All]" dimensionUniqueName="[S_Territory]" displayFolder="" count="0" memberValueDatatype="20" unbalanced="0"/>
    <cacheHierarchy uniqueName="[S_Territory].[Territory]" caption="Territory" attribute="1" defaultMemberUniqueName="[S_Territory].[Territory].[All]" allUniqueName="[S_Territory].[Territory].[All]" dimensionUniqueName="[S_Territory]"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1"/>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_Territory]" caption="__XL_Count S_Territory" measure="1" displayFolder="" measureGroup="S_Territory" count="0" hidden="1"/>
    <cacheHierarchy uniqueName="[Measures].[__XL_Count Sales]" caption="__XL_Count Sales" measure="1" displayFolder="" measureGroup="Sales" count="0" hidden="1"/>
    <cacheHierarchy uniqueName="[Measures].[__XL_Count ProductData]" caption="__XL_Count ProductData" measure="1" displayFolder="" measureGroup="ProductData" count="0" hidden="1"/>
    <cacheHierarchy uniqueName="[Measures].[__No measures defined]" caption="__No measures defined" measure="1" displayFolder="" count="0" hidden="1"/>
    <cacheHierarchy uniqueName="[Measures].[Sum of LineTotal]" caption="Sum of LineTotal" measure="1" displayFolder="" measureGroup="Sales" count="0" hidden="1">
      <extLst>
        <ext xmlns:x15="http://schemas.microsoft.com/office/spreadsheetml/2010/11/main" uri="{B97F6D7D-B522-45F9-BDA1-12C45D357490}">
          <x15:cacheHierarchy aggregatedColumn="22"/>
        </ext>
      </extLst>
    </cacheHierarchy>
    <cacheHierarchy uniqueName="[Measures].[Sum of SalesOrderID]" caption="Sum of SalesOrderID" measure="1" displayFolder="" measureGroup="Sales" count="0" hidden="1">
      <extLst>
        <ext xmlns:x15="http://schemas.microsoft.com/office/spreadsheetml/2010/11/main" uri="{B97F6D7D-B522-45F9-BDA1-12C45D357490}">
          <x15:cacheHierarchy aggregatedColumn="8"/>
        </ext>
      </extLst>
    </cacheHierarchy>
    <cacheHierarchy uniqueName="[Measures].[Count of SalesOrderID]" caption="Count of SalesOrderID" measure="1" displayFolder="" measureGroup="Sales" count="0" hidden="1">
      <extLst>
        <ext xmlns:x15="http://schemas.microsoft.com/office/spreadsheetml/2010/11/main" uri="{B97F6D7D-B522-45F9-BDA1-12C45D357490}">
          <x15:cacheHierarchy aggregatedColumn="8"/>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ProductID]" caption="Sum of ProductID" measure="1" displayFolder="" measureGroup="ProductData" count="0" hidden="1">
      <extLst>
        <ext xmlns:x15="http://schemas.microsoft.com/office/spreadsheetml/2010/11/main" uri="{B97F6D7D-B522-45F9-BDA1-12C45D357490}">
          <x15:cacheHierarchy aggregatedColumn="4"/>
        </ext>
      </extLst>
    </cacheHierarchy>
    <cacheHierarchy uniqueName="[Measures].[Count of ProductID]" caption="Count of ProductID" measure="1" displayFolder="" measureGroup="ProductData" count="0" hidden="1">
      <extLst>
        <ext xmlns:x15="http://schemas.microsoft.com/office/spreadsheetml/2010/11/main" uri="{B97F6D7D-B522-45F9-BDA1-12C45D357490}">
          <x15:cacheHierarchy aggregatedColumn="4"/>
        </ext>
      </extLst>
    </cacheHierarchy>
  </cacheHierarchies>
  <kpis count="0"/>
  <dimensions count="4">
    <dimension measure="1" name="Measures" uniqueName="[Measures]" caption="Measures"/>
    <dimension name="ProductData" uniqueName="[ProductData]" caption="ProductData"/>
    <dimension name="S_Territory" uniqueName="[S_Territory]" caption="S_Territory"/>
    <dimension name="Sales" uniqueName="[Sales]" caption="Sales"/>
  </dimensions>
  <measureGroups count="3">
    <measureGroup name="ProductData" caption="ProductData"/>
    <measureGroup name="S_Territory" caption="S_Territory"/>
    <measureGroup name="Sales" caption="Sales"/>
  </measureGroups>
  <maps count="5">
    <map measureGroup="0" dimension="1"/>
    <map measureGroup="1" dimension="2"/>
    <map measureGroup="2" dimension="1"/>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8E5E3BC-6781-4B47-B93F-D57AC0CE3750}" name="Sales per Territory" cacheId="6" applyNumberFormats="0" applyBorderFormats="0" applyFontFormats="0" applyPatternFormats="0" applyAlignmentFormats="0" applyWidthHeightFormats="1" dataCaption="Values" tag="a746470f-8d9e-44c8-b0f3-cec451676e8f" updatedVersion="8" minRefreshableVersion="5" useAutoFormatting="1" subtotalHiddenItems="1" itemPrintTitles="1" createdVersion="8" indent="0" outline="1" outlineData="1" multipleFieldFilters="0" rowHeaderCaption="Territory">
  <location ref="A15:B26" firstHeaderRow="1"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Total Sales" fld="1" baseField="0" baseItem="0" numFmtId="164"/>
  </dataFields>
  <pivotHierarchies count="3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Total Sales"/>
    <pivotHierarchy dragToData="1"/>
    <pivotHierarchy dragToData="1"/>
  </pivotHierarchies>
  <pivotTableStyleInfo name="PivotStyleLight16" showRowHeaders="1" showColHeaders="1" showRowStripes="0" showColStripes="0" showLastColumn="1"/>
  <filters count="1">
    <filter fld="2" type="dateBetween" evalOrder="-1" id="6"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activeTabTopLevelEntity name="[S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2A31B70-244C-4FEE-A898-17759FF5D2E6}" name="sales territoryy" cacheId="7" applyNumberFormats="0" applyBorderFormats="0" applyFontFormats="0" applyPatternFormats="0" applyAlignmentFormats="0" applyWidthHeightFormats="1" dataCaption="Values" tag="a746470f-8d9e-44c8-b0f3-cec451676e8f" updatedVersion="8" minRefreshableVersion="5" useAutoFormatting="1" subtotalHiddenItems="1" itemPrintTitles="1" createdVersion="8" indent="0" outline="1" outlineData="1" multipleFieldFilters="0" chartFormat="10" rowHeaderCaption="Territory">
  <location ref="AC26:AD37" firstHeaderRow="1"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Total Sales" fld="1" baseField="0" baseItem="0" numFmtId="164"/>
  </dataFields>
  <chartFormats count="5">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Total Sales"/>
    <pivotHierarchy dragToData="1"/>
    <pivotHierarchy dragToData="1"/>
  </pivotHierarchies>
  <pivotTableStyleInfo name="PivotStyleLight16" showRowHeaders="1" showColHeaders="1" showRowStripes="0" showColStripes="0" showLastColumn="1"/>
  <filters count="1">
    <filter fld="2" type="dateBetween" evalOrder="-1" id="6"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activeTabTopLevelEntity name="[S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0A5826D-D665-465C-A77C-03CF1C0F647C}" name="PivotTable7" cacheId="5" applyNumberFormats="0" applyBorderFormats="0" applyFontFormats="0" applyPatternFormats="0" applyAlignmentFormats="0" applyWidthHeightFormats="1" dataCaption="Values" tag="fa1dddb9-5f08-4808-8185-7d5826584ad2" updatedVersion="8" minRefreshableVersion="5" useAutoFormatting="1" subtotalHiddenItems="1" itemPrintTitles="1" createdVersion="8" indent="0" outline="1" outlineData="1" multipleFieldFilters="0" chartFormat="8" rowHeaderCaption="Category">
  <location ref="A2:B7"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Total Sales" fld="1" baseField="0" baseItem="0" numFmtId="164"/>
  </dataFields>
  <chartFormats count="5">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Total Sales"/>
    <pivotHierarchy dragToData="1"/>
    <pivotHierarchy dragToData="1"/>
  </pivotHierarchies>
  <pivotTableStyleInfo name="PivotStyleLight16" showRowHeaders="1" showColHeaders="1" showRowStripes="0" showColStripes="0" showLastColumn="1"/>
  <filters count="1">
    <filter fld="2" type="dateBetween" evalOrder="-1" id="6"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activeTabTopLevelEntity name="[S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92E6737-7BF7-4F0E-B0E8-9798CD96DB74}" name="PivotTable3" cacheId="10" applyNumberFormats="0" applyBorderFormats="0" applyFontFormats="0" applyPatternFormats="0" applyAlignmentFormats="0" applyWidthHeightFormats="1" dataCaption="Values" tag="a746470f-8d9e-44c8-b0f3-cec451676e8f" updatedVersion="8" minRefreshableVersion="5" useAutoFormatting="1" subtotalHiddenItems="1" itemPrintTitles="1" createdVersion="8" indent="0" outline="1" outlineData="1" multipleFieldFilters="0" chartFormat="10" rowHeaderCaption="Territory">
  <location ref="AO57:AO5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ProductID" fld="0" subtotal="count" baseField="0" baseItem="0"/>
  </dataFields>
  <pivotHierarchies count="3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SalesOrderID"/>
    <pivotHierarchy dragToData="1" caption="Total Sales"/>
    <pivotHierarchy dragToData="1"/>
    <pivotHierarchy dragToData="1" caption="Count of ProductID"/>
  </pivotHierarchies>
  <pivotTableStyleInfo name="PivotStyleLight16" showRowHeaders="1" showColHeaders="1" showRowStripes="0" showColStripes="0" showLastColumn="1"/>
  <filters count="1">
    <filter fld="1" type="dateBetween" evalOrder="-1" id="6"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activeTabTopLevelEntity name="[S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5D6075F-6A8B-43FC-9E3B-8C57B8B74763}" name="PivotTable11" cacheId="1" applyNumberFormats="0" applyBorderFormats="0" applyFontFormats="0" applyPatternFormats="0" applyAlignmentFormats="0" applyWidthHeightFormats="1" dataCaption="Values" tag="fe6132cd-2aa5-4a50-8540-0977c89e3ac8" updatedVersion="8" minRefreshableVersion="5" useAutoFormatting="1" subtotalHiddenItems="1" itemPrintTitles="1" createdVersion="8" indent="0" outline="1" outlineData="1" multipleFieldFilters="0" chartFormat="17" rowHeaderCaption="Category">
  <location ref="R19:S32" firstHeaderRow="1" firstDataRow="1" firstDataCol="1"/>
  <pivotFields count="3">
    <pivotField dataField="1" subtotalTop="0" showAll="0" defaultSubtotal="0"/>
    <pivotField axis="axisRow" allDrilled="1" subtotalTop="0" showAll="0" defaultAttributeDrillState="1">
      <items count="13">
        <item x="2"/>
        <item x="0"/>
        <item x="1"/>
        <item x="3"/>
        <item x="4"/>
        <item x="5"/>
        <item x="6"/>
        <item x="7"/>
        <item x="8"/>
        <item x="9"/>
        <item x="10"/>
        <item x="11"/>
        <item t="default"/>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Total Sales" fld="0" baseField="0" baseItem="0" numFmtId="164"/>
  </dataFields>
  <formats count="1">
    <format dxfId="0">
      <pivotArea dataOnly="0" labelOnly="1" fieldPosition="0">
        <references count="1">
          <reference field="1" count="1">
            <x v="0"/>
          </reference>
        </references>
      </pivotArea>
    </format>
  </formats>
  <chartFormats count="7">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Sum of TotalSales"/>
    <pivotHierarchy dragToData="1"/>
    <pivotHierarchy dragToData="1"/>
  </pivotHierarchies>
  <pivotTableStyleInfo name="PivotStyleLight16" showRowHeaders="1" showColHeaders="1" showRowStripes="0" showColStripes="0" showLastColumn="1"/>
  <filters count="1">
    <filter fld="2" type="dateBetween" evalOrder="-1" id="6"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activeTabTopLevelEntity name="[S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8FF7E57-93DA-4453-A4B6-21B3D4B207A8}" name="PivotTable12" cacheId="4" applyNumberFormats="0" applyBorderFormats="0" applyFontFormats="0" applyPatternFormats="0" applyAlignmentFormats="0" applyWidthHeightFormats="1" dataCaption="Values" tag="69676fe3-c6cc-42b8-b991-dc99e5dd11d3" updatedVersion="8" minRefreshableVersion="5" useAutoFormatting="1" subtotalHiddenItems="1" itemPrintTitles="1" createdVersion="8" indent="0" outline="1" outlineData="1" multipleFieldFilters="0" chartFormat="5" rowHeaderCaption="Category">
  <location ref="D15:E26" firstHeaderRow="1" firstDataRow="1" firstDataCol="1"/>
  <pivotFields count="3">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Total Sales" fld="0" baseField="0" baseItem="0" numFmtId="164"/>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Total Sales"/>
    <pivotHierarchy dragToData="1"/>
    <pivotHierarchy dragToData="1"/>
  </pivotHierarchies>
  <pivotTableStyleInfo name="PivotStyleLight16" showRowHeaders="1" showColHeaders="1" showRowStripes="0" showColStripes="0" showLastColumn="1"/>
  <filters count="2">
    <filter fld="2" type="dateBetween" evalOrder="-1" id="7"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 fld="1" type="count" id="1" iMeasureHier="34">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44B3BA8-D135-4C63-9F92-E2EA27C889C1}" name="PivotTable2" cacheId="9" applyNumberFormats="0" applyBorderFormats="0" applyFontFormats="0" applyPatternFormats="0" applyAlignmentFormats="0" applyWidthHeightFormats="1" dataCaption="Values" tag="a746470f-8d9e-44c8-b0f3-cec451676e8f" updatedVersion="8" minRefreshableVersion="5" useAutoFormatting="1" subtotalHiddenItems="1" itemPrintTitles="1" createdVersion="8" indent="0" outline="1" outlineData="1" multipleFieldFilters="0" chartFormat="10" rowHeaderCaption="Territory">
  <location ref="AI58:AI5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SalesOrderID" fld="0" subtotal="count" baseField="0" baseItem="0"/>
  </dataFields>
  <pivotHierarchies count="3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Count of SalesOrderID"/>
    <pivotHierarchy dragToData="1" caption="Total Sales"/>
    <pivotHierarchy dragToData="1"/>
    <pivotHierarchy dragToData="1"/>
  </pivotHierarchies>
  <pivotTableStyleInfo name="PivotStyleLight16" showRowHeaders="1" showColHeaders="1" showRowStripes="0" showColStripes="0" showLastColumn="1"/>
  <filters count="1">
    <filter fld="1" type="dateBetween" evalOrder="-1" id="6"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activeTabTopLevelEntity name="[S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767DC8A-4CA1-47DD-A815-B83ECB54FBE1}" name="PivotTable1" cacheId="8" applyNumberFormats="0" applyBorderFormats="0" applyFontFormats="0" applyPatternFormats="0" applyAlignmentFormats="0" applyWidthHeightFormats="1" dataCaption="Values" tag="a746470f-8d9e-44c8-b0f3-cec451676e8f" updatedVersion="8" minRefreshableVersion="5" useAutoFormatting="1" subtotalHiddenItems="1" itemPrintTitles="1" createdVersion="8" indent="0" outline="1" outlineData="1" multipleFieldFilters="0" chartFormat="10" rowHeaderCaption="Territory">
  <location ref="AF62:AF6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0" baseField="0" baseItem="0" numFmtId="164"/>
  </dataFields>
  <chartFormats count="5">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Total Sales"/>
    <pivotHierarchy dragToData="1"/>
    <pivotHierarchy dragToData="1"/>
  </pivotHierarchies>
  <pivotTableStyleInfo name="PivotStyleLight16" showRowHeaders="1" showColHeaders="1" showRowStripes="0" showColStripes="0" showLastColumn="1"/>
  <filters count="1">
    <filter fld="1" type="dateBetween" evalOrder="-1" id="6"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activeTabTopLevelEntity name="[S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5AF3757-0195-46C6-BC33-07BC39E095F6}" name="PivotTable10" cacheId="3" applyNumberFormats="0" applyBorderFormats="0" applyFontFormats="0" applyPatternFormats="0" applyAlignmentFormats="0" applyWidthHeightFormats="1" dataCaption="Values" tag="a2951df2-839f-4571-a9ae-03134f2906c9" updatedVersion="8" minRefreshableVersion="5" useAutoFormatting="1" subtotalHiddenItems="1" itemPrintTitles="1" createdVersion="8" indent="0" outline="1" outlineData="1" multipleFieldFilters="0" chartFormat="5" rowHeaderCaption="Category">
  <location ref="R2:U15" firstHeaderRow="0" firstDataRow="1" firstDataCol="1"/>
  <pivotFields count="5">
    <pivotField dataField="1" subtotalTop="0" showAll="0" defaultSubtotal="0"/>
    <pivotField axis="axisRow" allDrilled="1" subtotalTop="0" showAll="0" defaultAttributeDrillState="1">
      <items count="13">
        <item x="2"/>
        <item x="0"/>
        <item x="1"/>
        <item x="3"/>
        <item x="4"/>
        <item x="5"/>
        <item x="6"/>
        <item x="7"/>
        <item x="8"/>
        <item x="9"/>
        <item x="10"/>
        <item x="11"/>
        <item t="default"/>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Total Sales" fld="0" baseField="0" baseItem="0" numFmtId="164"/>
    <dataField name="Sum of TotalSales" fld="3" baseField="1" baseItem="0" numFmtId="10">
      <extLst>
        <ext xmlns:x14="http://schemas.microsoft.com/office/spreadsheetml/2009/9/main" uri="{E15A36E0-9728-4e99-A89B-3F7291B0FE68}">
          <x14:dataField pivotShowAs="percentOfRunningTotal" sourceField="0" uniqueName="[__Xl2].[Measures].[Sum of TotalDue]"/>
        </ext>
      </extLst>
    </dataField>
    <dataField name="Sum of TotalDue" fld="4" showDataAs="difference" baseField="1" baseItem="1048828">
      <extLst>
        <ext xmlns:x14="http://schemas.microsoft.com/office/spreadsheetml/2009/9/main" uri="{E15A36E0-9728-4e99-A89B-3F7291B0FE68}">
          <x14:dataField sourceField="0" uniqueName="[__Xl3].[Measures].[Sum of TotalDue]"/>
        </ext>
      </extLst>
    </dataField>
  </dataFields>
  <formats count="3">
    <format dxfId="3">
      <pivotArea dataOnly="0" labelOnly="1" fieldPosition="0">
        <references count="1">
          <reference field="1" count="1">
            <x v="0"/>
          </reference>
        </references>
      </pivotArea>
    </format>
    <format dxfId="2">
      <pivotArea outline="0" fieldPosition="0">
        <references count="1">
          <reference field="4294967294" count="1">
            <x v="1"/>
          </reference>
        </references>
      </pivotArea>
    </format>
    <format dxfId="1">
      <pivotArea collapsedLevelsAreSubtotals="1" fieldPosition="0">
        <references count="2">
          <reference field="4294967294" count="1" selected="0">
            <x v="2"/>
          </reference>
          <reference field="1" count="1">
            <x v="0"/>
          </reference>
        </references>
      </pivotArea>
    </format>
  </formats>
  <conditionalFormats count="2">
    <conditionalFormat scope="field" priority="3">
      <pivotAreas count="1">
        <pivotArea outline="0" collapsedLevelsAreSubtotals="1" fieldPosition="0">
          <references count="2">
            <reference field="4294967294" count="1" selected="0">
              <x v="2"/>
            </reference>
            <reference field="1" count="0" selected="0"/>
          </references>
        </pivotArea>
      </pivotAreas>
    </conditionalFormat>
    <conditionalFormat scope="field" priority="4">
      <pivotAreas count="1">
        <pivotArea outline="0" collapsedLevelsAreSubtotals="1" fieldPosition="0">
          <references count="2">
            <reference field="4294967294" count="1" selected="0">
              <x v="1"/>
            </reference>
            <reference field="1" count="0" selected="0"/>
          </references>
        </pivotArea>
      </pivotAreas>
    </conditionalFormat>
  </conditionalFormats>
  <chartFormats count="4">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Sum of TotalSales"/>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filters count="1">
    <filter fld="2" type="dateBetween" evalOrder="-1" id="6"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25EBDED-DA0D-43CA-A17B-C5D6ABB5E2A8}" name="top7product" cacheId="0" applyNumberFormats="0" applyBorderFormats="0" applyFontFormats="0" applyPatternFormats="0" applyAlignmentFormats="0" applyWidthHeightFormats="1" dataCaption="Values" tag="e89d154b-7022-47ef-ac6e-3ab6080583a6" updatedVersion="8" minRefreshableVersion="3" useAutoFormatting="1" subtotalHiddenItems="1" itemPrintTitles="1" createdVersion="8" indent="0" outline="1" outlineData="1" multipleFieldFilters="0" chartFormat="20" rowHeaderCaption="Category">
  <location ref="Y2:Z10" firstHeaderRow="1" firstDataRow="1" firstDataCol="1"/>
  <pivotFields count="2">
    <pivotField dataField="1" subtotalTop="0" showAll="0" defaultSubtotal="0"/>
    <pivotField axis="axisRow" allDrilled="1" subtotalTop="0" showAll="0" measureFilter="1" dataSourceSort="1" defaultSubtotal="0" defaultAttributeDrillState="1">
      <items count="7">
        <item x="0"/>
        <item x="1"/>
        <item x="2"/>
        <item x="3"/>
        <item x="4"/>
        <item x="5"/>
        <item x="6"/>
      </items>
    </pivotField>
  </pivotFields>
  <rowFields count="1">
    <field x="1"/>
  </rowFields>
  <rowItems count="8">
    <i>
      <x/>
    </i>
    <i>
      <x v="1"/>
    </i>
    <i>
      <x v="2"/>
    </i>
    <i>
      <x v="3"/>
    </i>
    <i>
      <x v="4"/>
    </i>
    <i>
      <x v="5"/>
    </i>
    <i>
      <x v="6"/>
    </i>
    <i t="grand">
      <x/>
    </i>
  </rowItems>
  <colItems count="1">
    <i/>
  </colItems>
  <dataFields count="1">
    <dataField name="Total Sales" fld="0" baseField="0" baseItem="0" numFmtId="164"/>
  </dataFields>
  <chartFormats count="9">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 chart="19" format="4"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Sum of TotalSales"/>
    <pivotHierarchy dragToData="1"/>
    <pivotHierarchy dragToData="1"/>
  </pivotHierarchies>
  <pivotTableStyleInfo name="PivotStyleLight16" showRowHeaders="1" showColHeaders="1" showRowStripes="0" showColStripes="0" showLastColumn="1"/>
  <filters count="1">
    <filter fld="1" type="count" id="1" iMeasureHier="34">
      <autoFilter ref="A1">
        <filterColumn colId="0">
          <top10 val="7" filterVal="7"/>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8293BF7-4FC0-4D71-880A-791A0734922E}" name="no.of.orders per category" cacheId="2" applyNumberFormats="0" applyBorderFormats="0" applyFontFormats="0" applyPatternFormats="0" applyAlignmentFormats="0" applyWidthHeightFormats="1" dataCaption="Values" tag="25bd1d2d-83a9-458c-937f-52c774b91509" updatedVersion="8" minRefreshableVersion="5" useAutoFormatting="1" subtotalHiddenItems="1" itemPrintTitles="1" createdVersion="8" indent="0" outline="1" outlineData="1" multipleFieldFilters="0" chartFormat="10">
  <location ref="D2:E7"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 of Orders" fld="1" subtotal="count" baseField="0" baseItem="0"/>
  </dataFields>
  <chartFormats count="15">
    <chartFormat chart="0" format="0" series="1">
      <pivotArea type="data" outline="0" fieldPosition="0">
        <references count="1">
          <reference field="4294967294" count="1" selected="0">
            <x v="0"/>
          </reference>
        </references>
      </pivotArea>
    </chartFormat>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7" format="16" series="1">
      <pivotArea type="data" outline="0" fieldPosition="0">
        <references count="1">
          <reference field="4294967294" count="1" selected="0">
            <x v="0"/>
          </reference>
        </references>
      </pivotArea>
    </chartFormat>
    <chartFormat chart="7" format="17">
      <pivotArea type="data" outline="0" fieldPosition="0">
        <references count="2">
          <reference field="4294967294" count="1" selected="0">
            <x v="0"/>
          </reference>
          <reference field="0" count="1" selected="0">
            <x v="0"/>
          </reference>
        </references>
      </pivotArea>
    </chartFormat>
    <chartFormat chart="7" format="18">
      <pivotArea type="data" outline="0" fieldPosition="0">
        <references count="2">
          <reference field="4294967294" count="1" selected="0">
            <x v="0"/>
          </reference>
          <reference field="0" count="1" selected="0">
            <x v="1"/>
          </reference>
        </references>
      </pivotArea>
    </chartFormat>
    <chartFormat chart="7" format="19">
      <pivotArea type="data" outline="0" fieldPosition="0">
        <references count="2">
          <reference field="4294967294" count="1" selected="0">
            <x v="0"/>
          </reference>
          <reference field="0" count="1" selected="0">
            <x v="2"/>
          </reference>
        </references>
      </pivotArea>
    </chartFormat>
    <chartFormat chart="7" format="20">
      <pivotArea type="data" outline="0" fieldPosition="0">
        <references count="2">
          <reference field="4294967294" count="1" selected="0">
            <x v="0"/>
          </reference>
          <reference field="0" count="1" selected="0">
            <x v="3"/>
          </reference>
        </references>
      </pivotArea>
    </chartFormat>
  </chartFormats>
  <pivotHierarchies count="3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Num of Orders"/>
    <pivotHierarchy dragToData="1"/>
    <pivotHierarchy dragToData="1"/>
    <pivotHierarchy dragToData="1"/>
  </pivotHierarchies>
  <pivotTableStyleInfo name="PivotStyleLight16" showRowHeaders="1" showColHeaders="1" showRowStripes="0" showColStripes="0" showLastColumn="1"/>
  <filters count="1">
    <filter fld="2" type="dateBetween" evalOrder="-1" id="6" name="[Sales].[OrderDate]">
      <autoFilter ref="A1">
        <filterColumn colId="0">
          <customFilters and="1">
            <customFilter operator="greaterThanOrEqual" val="39083"/>
            <customFilter operator="lessThanOrEqual" val="39447"/>
          </customFilters>
        </filterColumn>
      </autoFilter>
      <extLst>
        <ext xmlns:x15="http://schemas.microsoft.com/office/spreadsheetml/2010/11/main" uri="{0605FD5F-26C8-4aeb-8148-2DB25E43C511}">
          <x15:pivotFilter useWholeDay="1"/>
        </ext>
      </extLst>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Sales]"/>
        <x15:activeTabTopLevelEntity name="[S_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598FD36C-FE98-4A74-9790-47D12B18C047}" sourceName="[S_Territory].[Territory]">
  <pivotTables>
    <pivotTable tabId="8" name="PivotTable7"/>
    <pivotTable tabId="8" name="no.of.orders per category"/>
    <pivotTable tabId="8" name="PivotTable10"/>
    <pivotTable tabId="8" name="PivotTable11"/>
    <pivotTable tabId="8" name="PivotTable12"/>
    <pivotTable tabId="8" name="Sales per Territory"/>
    <pivotTable tabId="8" name="sales territoryy"/>
    <pivotTable tabId="8" name="PivotTable1"/>
    <pivotTable tabId="8" name="PivotTable2"/>
    <pivotTable tabId="8" name="PivotTable3"/>
  </pivotTables>
  <data>
    <olap pivotCacheId="750833188">
      <levels count="2">
        <level uniqueName="[S_Territory].[Territory].[(All)]" sourceCaption="(All)" count="0"/>
        <level uniqueName="[S_Territory].[Territory].[Territory]" sourceCaption="Territory" count="10">
          <ranges>
            <range startItem="0">
              <i n="[S_Territory].[Territory].&amp;[Australia]" c="Australia"/>
              <i n="[S_Territory].[Territory].&amp;[Canada]" c="Canada"/>
              <i n="[S_Territory].[Territory].&amp;[Central]" c="Central"/>
              <i n="[S_Territory].[Territory].&amp;[France]" c="France"/>
              <i n="[S_Territory].[Territory].&amp;[Germany]" c="Germany"/>
              <i n="[S_Territory].[Territory].&amp;[Northeast]" c="Northeast"/>
              <i n="[S_Territory].[Territory].&amp;[Northwest]" c="Northwest"/>
              <i n="[S_Territory].[Territory].&amp;[Southeast]" c="Southeast"/>
              <i n="[S_Territory].[Territory].&amp;[Southwest]" c="Southwest"/>
              <i n="[S_Territory].[Territory].&amp;[United Kingdom]" c="United Kingdom"/>
            </range>
          </ranges>
        </level>
      </levels>
      <selections count="1">
        <selection n="[S_Territory].[Territ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539A62FE-796F-4986-BA6C-4DC35ABCAD5D}" sourceName="[ProductData].[SubCategory]">
  <pivotTables>
    <pivotTable tabId="8" name="sales territoryy"/>
    <pivotTable tabId="8" name="no.of.orders per category"/>
    <pivotTable tabId="8" name="PivotTable10"/>
    <pivotTable tabId="8" name="PivotTable11"/>
    <pivotTable tabId="8" name="PivotTable12"/>
    <pivotTable tabId="8" name="PivotTable7"/>
    <pivotTable tabId="8" name="Sales per Territory"/>
    <pivotTable tabId="8" name="PivotTable1"/>
    <pivotTable tabId="8" name="PivotTable2"/>
    <pivotTable tabId="8" name="PivotTable3"/>
  </pivotTables>
  <data>
    <olap pivotCacheId="750833188">
      <levels count="2">
        <level uniqueName="[ProductData].[SubCategory].[(All)]" sourceCaption="(All)" count="0"/>
        <level uniqueName="[ProductData].[SubCategory].[SubCategory]" sourceCaption="SubCategory" count="37">
          <ranges>
            <range startItem="0">
              <i n="[ProductData].[SubCategory].&amp;[Bib-Shorts]" c="Bib-Shorts"/>
              <i n="[ProductData].[SubCategory].&amp;[Bike Racks]" c="Bike Racks"/>
              <i n="[ProductData].[SubCategory].&amp;[Bike Stands]" c="Bike Stands"/>
              <i n="[ProductData].[SubCategory].&amp;[Bottles and Cages]" c="Bottles and Cages"/>
              <i n="[ProductData].[SubCategory].&amp;[Bottom Brackets]" c="Bottom Brackets"/>
              <i n="[ProductData].[SubCategory].&amp;[Brakes]" c="Brakes"/>
              <i n="[ProductData].[SubCategory].&amp;[Caps]" c="Caps"/>
              <i n="[ProductData].[SubCategory].&amp;[Chains]" c="Chains"/>
              <i n="[ProductData].[SubCategory].&amp;[Cleaners]" c="Cleaners"/>
              <i n="[ProductData].[SubCategory].&amp;[Cranksets]" c="Cranksets"/>
              <i n="[ProductData].[SubCategory].&amp;[Derailleurs]" c="Derailleurs"/>
              <i n="[ProductData].[SubCategory].&amp;[Fenders]" c="Fenders"/>
              <i n="[ProductData].[SubCategory].&amp;[Forks]" c="Forks"/>
              <i n="[ProductData].[SubCategory].&amp;[Gloves]" c="Gloves"/>
              <i n="[ProductData].[SubCategory].&amp;[Handlebars]" c="Handlebars"/>
              <i n="[ProductData].[SubCategory].&amp;[Headsets]" c="Headsets"/>
              <i n="[ProductData].[SubCategory].&amp;[Helmets]" c="Helmets"/>
              <i n="[ProductData].[SubCategory].&amp;[Hydration Packs]" c="Hydration Packs"/>
              <i n="[ProductData].[SubCategory].&amp;[Jerseys]" c="Jerseys"/>
              <i n="[ProductData].[SubCategory].&amp;[Lights]" c="Lights"/>
              <i n="[ProductData].[SubCategory].&amp;[Locks]" c="Locks"/>
              <i n="[ProductData].[SubCategory].&amp;[Mountain Bikes]" c="Mountain Bikes"/>
              <i n="[ProductData].[SubCategory].&amp;[Mountain Frames]" c="Mountain Frames"/>
              <i n="[ProductData].[SubCategory].&amp;[Panniers]" c="Panniers"/>
              <i n="[ProductData].[SubCategory].&amp;[Pedals]" c="Pedals"/>
              <i n="[ProductData].[SubCategory].&amp;[Pumps]" c="Pumps"/>
              <i n="[ProductData].[SubCategory].&amp;[Road Bikes]" c="Road Bikes"/>
              <i n="[ProductData].[SubCategory].&amp;[Road Frames]" c="Road Frames"/>
              <i n="[ProductData].[SubCategory].&amp;[Saddles]" c="Saddles"/>
              <i n="[ProductData].[SubCategory].&amp;[Shorts]" c="Shorts"/>
              <i n="[ProductData].[SubCategory].&amp;[Socks]" c="Socks"/>
              <i n="[ProductData].[SubCategory].&amp;[Tights]" c="Tights"/>
              <i n="[ProductData].[SubCategory].&amp;[Tires and Tubes]" c="Tires and Tubes"/>
              <i n="[ProductData].[SubCategory].&amp;[Touring Bikes]" c="Touring Bikes"/>
              <i n="[ProductData].[SubCategory].&amp;[Touring Frames]" c="Touring Frames"/>
              <i n="[ProductData].[SubCategory].&amp;[Vests]" c="Vests"/>
              <i n="[ProductData].[SubCategory].&amp;[Wheels]" c="Wheels"/>
            </range>
          </ranges>
        </level>
      </levels>
      <selections count="1">
        <selection n="[ProductData].[Sub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ritory" xr10:uid="{909C3E1E-524E-4D99-8BDE-E3F02CA2B305}" cache="Slicer_Territory" caption="Territory" level="1" rowHeight="234950"/>
  <slicer name="Territory 1" xr10:uid="{CC70F0F6-F3B0-43C9-B4F7-C10A1E18B448}" cache="Slicer_Territory" caption="Territory" level="1" rowHeight="234950"/>
  <slicer name="SubCategory" xr10:uid="{9A2D33A0-EE89-4A3D-9D39-0FC2273956D2}" cache="Slicer_SubCategory" caption="SubCatego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ritory 2" xr10:uid="{C7771C27-CE92-4560-B6A5-5FFDCAE2097F}" cache="Slicer_Territory" caption="Territory" level="1" rowHeight="234950"/>
  <slicer name="SubCategory 1" xr10:uid="{8E1605B8-B6A2-4960-AD39-6603B862FF32}" cache="Slicer_SubCategory" caption="SubCategory"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ritory 3" xr10:uid="{28D2CF10-D86A-489C-AA49-3DF1C0279702}" cache="Slicer_Territory" caption="Territory" startItem="2" columnCount="2" showCaption="0" level="1" rowHeight="234950"/>
  <slicer name="SubCategory 2" xr10:uid="{00D1E2EA-C973-4F66-82B2-42C4EA1AAB7E}" cache="Slicer_SubCategory" caption="SubCategory" columnCount="2" showCaption="0" level="1" rowHeight="234950"/>
</slicers>
</file>

<file path=xl/theme/theme1.xml><?xml version="1.0" encoding="utf-8"?>
<a:theme xmlns:a="http://schemas.openxmlformats.org/drawingml/2006/main" name="Office Theme">
  <a:themeElements>
    <a:clrScheme name="Custom 5">
      <a:dk1>
        <a:srgbClr val="0F5FA7"/>
      </a:dk1>
      <a:lt1>
        <a:srgbClr val="0F5FA7"/>
      </a:lt1>
      <a:dk2>
        <a:srgbClr val="94A2A4"/>
      </a:dk2>
      <a:lt2>
        <a:srgbClr val="0F5FA7"/>
      </a:lt2>
      <a:accent1>
        <a:srgbClr val="A89EA8"/>
      </a:accent1>
      <a:accent2>
        <a:srgbClr val="A5C0CE"/>
      </a:accent2>
      <a:accent3>
        <a:srgbClr val="5D739A"/>
      </a:accent3>
      <a:accent4>
        <a:srgbClr val="6997AF"/>
      </a:accent4>
      <a:accent5>
        <a:srgbClr val="84ACB6"/>
      </a:accent5>
      <a:accent6>
        <a:srgbClr val="6F8183"/>
      </a:accent6>
      <a:hlink>
        <a:srgbClr val="69A020"/>
      </a:hlink>
      <a:folHlink>
        <a:srgbClr val="3A5A6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93C2A655-85F8-4B5D-AF7E-0B6BD8DEF3FA}" sourceName="[Sales].[OrderDate]">
  <pivotTables>
    <pivotTable tabId="8" name="PivotTable11"/>
    <pivotTable tabId="8" name="no.of.orders per category"/>
    <pivotTable tabId="8" name="PivotTable10"/>
    <pivotTable tabId="8" name="PivotTable12"/>
    <pivotTable tabId="8" name="PivotTable7"/>
    <pivotTable tabId="8" name="Sales per Territory"/>
    <pivotTable tabId="8" name="sales territoryy"/>
    <pivotTable tabId="8" name="PivotTable1"/>
    <pivotTable tabId="8" name="PivotTable2"/>
    <pivotTable tabId="8" name="PivotTable3"/>
  </pivotTables>
  <state minimalRefreshVersion="6" lastRefreshVersion="6" pivotCacheId="1017833260" filterType="dateBetween">
    <selection startDate="2007-01-01T00:00:00" endDate="2007-12-31T00:00:00"/>
    <bounds startDate="2005-01-01T00:00:00" endDate="200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C7AAC96C-D413-4ABF-A331-847CD4A1F093}" cache="Timeline_OrderDate" caption="OrderDate" level="2" selectionLevel="0" scrollPosition="2007-03-10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1" xr10:uid="{03AE19A5-4464-4216-85E5-C8512BCDA509}" cache="Timeline_OrderDate" caption="OrderDate" level="2" selectionLevel="0" scrollPosition="2006-09-25T00:00:00"/>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2" xr10:uid="{47E3795A-BD21-49D6-A634-AC72CE0D9A3F}" cache="Timeline_OrderDate" caption="OrderDate" level="2" selectionLevel="0" scrollPosition="2006-01-27T00:00:00"/>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microsoft.com/office/2011/relationships/timeline" Target="../timelines/timeline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11/relationships/timeline" Target="../timelines/timeline3.xml"/><Relationship Id="rId2" Type="http://schemas.microsoft.com/office/2007/relationships/slicer" Target="../slicers/slicer3.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7A0AB-4F3D-405A-978A-43CB562C5212}">
  <dimension ref="A2:AO66"/>
  <sheetViews>
    <sheetView tabSelected="1" zoomScale="60" zoomScaleNormal="100" workbookViewId="0">
      <selection activeCell="A48" sqref="A48"/>
    </sheetView>
  </sheetViews>
  <sheetFormatPr defaultRowHeight="14.4" x14ac:dyDescent="0.3"/>
  <cols>
    <col min="1" max="2" width="15.33203125" bestFit="1" customWidth="1"/>
    <col min="3" max="3" width="16.33203125" bestFit="1" customWidth="1"/>
    <col min="4" max="4" width="25.109375" bestFit="1" customWidth="1"/>
    <col min="5" max="5" width="13.44140625" bestFit="1" customWidth="1"/>
    <col min="6" max="6" width="18.44140625" bestFit="1" customWidth="1"/>
    <col min="12" max="12" width="8.88671875" customWidth="1"/>
    <col min="18" max="18" width="12.5546875" bestFit="1" customWidth="1"/>
    <col min="19" max="19" width="15.33203125" bestFit="1" customWidth="1"/>
    <col min="20" max="20" width="16" bestFit="1" customWidth="1"/>
    <col min="21" max="21" width="18.6640625" bestFit="1" customWidth="1"/>
    <col min="25" max="25" width="24.5546875" bestFit="1" customWidth="1"/>
    <col min="26" max="26" width="13.109375" bestFit="1" customWidth="1"/>
    <col min="29" max="30" width="15.33203125" bestFit="1" customWidth="1"/>
    <col min="31" max="31" width="16.33203125" bestFit="1" customWidth="1"/>
    <col min="32" max="32" width="15.33203125" bestFit="1" customWidth="1"/>
    <col min="33" max="33" width="19.44140625" customWidth="1"/>
    <col min="35" max="35" width="20.33203125" bestFit="1" customWidth="1"/>
    <col min="36" max="36" width="18.6640625" bestFit="1" customWidth="1"/>
    <col min="41" max="41" width="17.6640625" bestFit="1" customWidth="1"/>
    <col min="42" max="42" width="16.21875" bestFit="1" customWidth="1"/>
  </cols>
  <sheetData>
    <row r="2" spans="1:26" x14ac:dyDescent="0.3">
      <c r="A2" s="1" t="s">
        <v>20</v>
      </c>
      <c r="B2" t="s">
        <v>13</v>
      </c>
      <c r="D2" s="1" t="s">
        <v>0</v>
      </c>
      <c r="E2" t="s">
        <v>14</v>
      </c>
      <c r="R2" s="1" t="s">
        <v>20</v>
      </c>
      <c r="S2" t="s">
        <v>13</v>
      </c>
      <c r="T2" t="s">
        <v>23</v>
      </c>
      <c r="U2" t="s">
        <v>19</v>
      </c>
      <c r="Y2" s="1" t="s">
        <v>20</v>
      </c>
      <c r="Z2" t="s">
        <v>13</v>
      </c>
    </row>
    <row r="3" spans="1:26" x14ac:dyDescent="0.3">
      <c r="A3" s="2" t="s">
        <v>9</v>
      </c>
      <c r="B3" s="3">
        <v>120185386.3317</v>
      </c>
      <c r="D3" s="2" t="s">
        <v>9</v>
      </c>
      <c r="E3">
        <v>17377</v>
      </c>
      <c r="R3" s="7" t="s">
        <v>33</v>
      </c>
      <c r="S3" s="3">
        <v>45671591.227300003</v>
      </c>
      <c r="T3" s="5">
        <v>3.4618091420441456E-2</v>
      </c>
      <c r="U3" s="8"/>
      <c r="Y3" s="2" t="s">
        <v>1</v>
      </c>
      <c r="Z3" s="3">
        <v>49785073.912299998</v>
      </c>
    </row>
    <row r="4" spans="1:26" x14ac:dyDescent="0.3">
      <c r="A4" s="2" t="s">
        <v>12</v>
      </c>
      <c r="B4" s="3">
        <v>504425011.82789999</v>
      </c>
      <c r="D4" s="2" t="s">
        <v>12</v>
      </c>
      <c r="E4">
        <v>15643</v>
      </c>
      <c r="R4" s="2" t="s">
        <v>32</v>
      </c>
      <c r="S4" s="3">
        <v>39647710.230899997</v>
      </c>
      <c r="T4" s="5">
        <v>6.4670209608170492E-2</v>
      </c>
      <c r="U4" s="4">
        <v>-6023880.9964000061</v>
      </c>
      <c r="Y4" s="2" t="s">
        <v>2</v>
      </c>
      <c r="Z4" s="3">
        <v>47707918.803000003</v>
      </c>
    </row>
    <row r="5" spans="1:26" x14ac:dyDescent="0.3">
      <c r="A5" s="2" t="s">
        <v>10</v>
      </c>
      <c r="B5" s="3">
        <v>246110903.9093</v>
      </c>
      <c r="D5" s="2" t="s">
        <v>10</v>
      </c>
      <c r="E5">
        <v>9349</v>
      </c>
      <c r="R5" s="2" t="s">
        <v>34</v>
      </c>
      <c r="S5" s="3">
        <v>66038077.735799998</v>
      </c>
      <c r="T5" s="5">
        <v>0.11472566313748894</v>
      </c>
      <c r="U5" s="4">
        <v>26390367.504900001</v>
      </c>
      <c r="Y5" s="2" t="s">
        <v>3</v>
      </c>
      <c r="Z5" s="3">
        <v>39347081.333899997</v>
      </c>
    </row>
    <row r="6" spans="1:26" x14ac:dyDescent="0.3">
      <c r="A6" s="2" t="s">
        <v>11</v>
      </c>
      <c r="B6" s="3">
        <v>448577057.64170003</v>
      </c>
      <c r="D6" s="2" t="s">
        <v>11</v>
      </c>
      <c r="E6">
        <v>8868</v>
      </c>
      <c r="R6" s="2" t="s">
        <v>35</v>
      </c>
      <c r="S6" s="3">
        <v>81444317.843799993</v>
      </c>
      <c r="T6" s="5">
        <v>0.1764587178664174</v>
      </c>
      <c r="U6" s="4">
        <v>15406240.107999995</v>
      </c>
      <c r="Y6" s="2" t="s">
        <v>4</v>
      </c>
      <c r="Z6" s="3">
        <v>34689693.515799999</v>
      </c>
    </row>
    <row r="7" spans="1:26" x14ac:dyDescent="0.3">
      <c r="A7" s="2" t="s">
        <v>8</v>
      </c>
      <c r="B7" s="3">
        <v>1319298359.7105999</v>
      </c>
      <c r="D7" s="2" t="s">
        <v>8</v>
      </c>
      <c r="E7">
        <v>51237</v>
      </c>
      <c r="R7" s="2" t="s">
        <v>36</v>
      </c>
      <c r="S7" s="3">
        <v>118325941.71879999</v>
      </c>
      <c r="T7" s="5">
        <v>0.26614725635952663</v>
      </c>
      <c r="U7" s="4">
        <v>36881623.875</v>
      </c>
      <c r="Y7" s="2" t="s">
        <v>5</v>
      </c>
      <c r="Z7" s="3">
        <v>44958480.400799997</v>
      </c>
    </row>
    <row r="8" spans="1:26" x14ac:dyDescent="0.3">
      <c r="R8" s="2" t="s">
        <v>22</v>
      </c>
      <c r="S8" s="3">
        <v>81896572.695899993</v>
      </c>
      <c r="T8" s="5">
        <v>0.32822311061425696</v>
      </c>
      <c r="U8" s="4">
        <v>-36429369.0229</v>
      </c>
      <c r="Y8" s="2" t="s">
        <v>6</v>
      </c>
      <c r="Z8" s="3">
        <v>46254770.683200002</v>
      </c>
    </row>
    <row r="9" spans="1:26" x14ac:dyDescent="0.3">
      <c r="R9" s="2" t="s">
        <v>37</v>
      </c>
      <c r="S9" s="3">
        <v>130261076.0133</v>
      </c>
      <c r="T9" s="5">
        <v>0.42695822618119667</v>
      </c>
      <c r="U9" s="4">
        <v>48364503.317400008</v>
      </c>
      <c r="Y9" s="2" t="s">
        <v>7</v>
      </c>
      <c r="Z9" s="3">
        <v>43270515.960100003</v>
      </c>
    </row>
    <row r="10" spans="1:26" x14ac:dyDescent="0.3">
      <c r="R10" s="2" t="s">
        <v>38</v>
      </c>
      <c r="S10" s="3">
        <v>196303342.69769999</v>
      </c>
      <c r="T10" s="5">
        <v>0.57575197041109238</v>
      </c>
      <c r="U10" s="4">
        <v>66042266.684399992</v>
      </c>
      <c r="Y10" s="2" t="s">
        <v>8</v>
      </c>
      <c r="Z10" s="3">
        <v>306013534.60909998</v>
      </c>
    </row>
    <row r="11" spans="1:26" x14ac:dyDescent="0.3">
      <c r="R11" s="2" t="s">
        <v>39</v>
      </c>
      <c r="S11" s="3">
        <v>193032699.1699</v>
      </c>
      <c r="T11" s="5">
        <v>0.72206663664947346</v>
      </c>
      <c r="U11" s="4">
        <v>-3270643.5277999938</v>
      </c>
    </row>
    <row r="12" spans="1:26" x14ac:dyDescent="0.3">
      <c r="R12" s="2" t="s">
        <v>40</v>
      </c>
      <c r="S12" s="3">
        <v>93797304.512899995</v>
      </c>
      <c r="T12" s="5">
        <v>0.79316299163431192</v>
      </c>
      <c r="U12" s="4">
        <v>-99235394.657000005</v>
      </c>
    </row>
    <row r="13" spans="1:26" x14ac:dyDescent="0.3">
      <c r="R13" s="2" t="s">
        <v>41</v>
      </c>
      <c r="S13" s="3">
        <v>134348938.97229999</v>
      </c>
      <c r="T13" s="5">
        <v>0.89499662008039793</v>
      </c>
      <c r="U13" s="4">
        <v>40551634.459399998</v>
      </c>
    </row>
    <row r="14" spans="1:26" x14ac:dyDescent="0.3">
      <c r="R14" s="2" t="s">
        <v>42</v>
      </c>
      <c r="S14" s="3">
        <v>138530786.89199999</v>
      </c>
      <c r="T14" s="5">
        <v>1</v>
      </c>
      <c r="U14" s="4">
        <v>4181847.9196999967</v>
      </c>
    </row>
    <row r="15" spans="1:26" x14ac:dyDescent="0.3">
      <c r="A15" s="1" t="s">
        <v>21</v>
      </c>
      <c r="B15" t="s">
        <v>13</v>
      </c>
      <c r="D15" s="1" t="s">
        <v>20</v>
      </c>
      <c r="E15" t="s">
        <v>13</v>
      </c>
      <c r="R15" s="2" t="s">
        <v>8</v>
      </c>
      <c r="S15" s="3">
        <v>1319298359.7105999</v>
      </c>
      <c r="T15" s="5"/>
      <c r="U15" s="4"/>
    </row>
    <row r="16" spans="1:26" x14ac:dyDescent="0.3">
      <c r="A16" s="2" t="s">
        <v>26</v>
      </c>
      <c r="B16" s="3">
        <v>38146501.366300002</v>
      </c>
      <c r="D16" s="2" t="s">
        <v>1</v>
      </c>
      <c r="E16" s="3">
        <v>19709909.009799998</v>
      </c>
    </row>
    <row r="17" spans="1:30" x14ac:dyDescent="0.3">
      <c r="A17" s="2" t="s">
        <v>15</v>
      </c>
      <c r="B17" s="3">
        <v>229948642.7193</v>
      </c>
      <c r="D17" s="2" t="s">
        <v>43</v>
      </c>
      <c r="E17" s="3">
        <v>15864566.159600001</v>
      </c>
    </row>
    <row r="18" spans="1:30" x14ac:dyDescent="0.3">
      <c r="A18" s="2" t="s">
        <v>16</v>
      </c>
      <c r="B18" s="3">
        <v>115963030.68520001</v>
      </c>
      <c r="D18" s="2" t="s">
        <v>46</v>
      </c>
      <c r="E18" s="3">
        <v>12569387.185799999</v>
      </c>
    </row>
    <row r="19" spans="1:30" x14ac:dyDescent="0.3">
      <c r="A19" s="2" t="s">
        <v>17</v>
      </c>
      <c r="B19" s="3">
        <v>105778835.3233</v>
      </c>
      <c r="D19" s="2" t="s">
        <v>2</v>
      </c>
      <c r="E19" s="3">
        <v>18865168.617800001</v>
      </c>
      <c r="R19" s="1" t="s">
        <v>20</v>
      </c>
      <c r="S19" t="s">
        <v>13</v>
      </c>
    </row>
    <row r="20" spans="1:30" x14ac:dyDescent="0.3">
      <c r="A20" s="2" t="s">
        <v>18</v>
      </c>
      <c r="B20" s="3">
        <v>54432781.014899999</v>
      </c>
      <c r="D20" s="2" t="s">
        <v>3</v>
      </c>
      <c r="E20" s="3">
        <v>15588010.2042</v>
      </c>
      <c r="R20" s="7" t="s">
        <v>33</v>
      </c>
      <c r="S20" s="3">
        <v>45671591.227300003</v>
      </c>
    </row>
    <row r="21" spans="1:30" x14ac:dyDescent="0.3">
      <c r="A21" s="2" t="s">
        <v>27</v>
      </c>
      <c r="B21" s="3">
        <v>110953788.7445</v>
      </c>
      <c r="D21" s="2" t="s">
        <v>44</v>
      </c>
      <c r="E21" s="3">
        <v>12761885.8237</v>
      </c>
      <c r="R21" s="2" t="s">
        <v>32</v>
      </c>
      <c r="S21" s="3">
        <v>39647710.230899997</v>
      </c>
    </row>
    <row r="22" spans="1:30" x14ac:dyDescent="0.3">
      <c r="A22" s="2" t="s">
        <v>28</v>
      </c>
      <c r="B22" s="3">
        <v>184812283.22409999</v>
      </c>
      <c r="D22" s="2" t="s">
        <v>45</v>
      </c>
      <c r="E22" s="3">
        <v>12538148.741800001</v>
      </c>
      <c r="R22" s="2" t="s">
        <v>34</v>
      </c>
      <c r="S22" s="3">
        <v>66038077.735799998</v>
      </c>
    </row>
    <row r="23" spans="1:30" x14ac:dyDescent="0.3">
      <c r="A23" s="2" t="s">
        <v>29</v>
      </c>
      <c r="B23" s="3">
        <v>85001610.789299995</v>
      </c>
      <c r="D23" s="2" t="s">
        <v>5</v>
      </c>
      <c r="E23" s="3">
        <v>17843533.352200001</v>
      </c>
      <c r="R23" s="2" t="s">
        <v>35</v>
      </c>
      <c r="S23" s="3">
        <v>81444317.843799993</v>
      </c>
    </row>
    <row r="24" spans="1:30" x14ac:dyDescent="0.3">
      <c r="A24" s="2" t="s">
        <v>30</v>
      </c>
      <c r="B24" s="3">
        <v>296214374.19630003</v>
      </c>
      <c r="D24" s="2" t="s">
        <v>6</v>
      </c>
      <c r="E24" s="3">
        <v>18270872.1985</v>
      </c>
      <c r="R24" s="2" t="s">
        <v>36</v>
      </c>
      <c r="S24" s="3">
        <v>118325941.71879999</v>
      </c>
    </row>
    <row r="25" spans="1:30" x14ac:dyDescent="0.3">
      <c r="A25" s="2" t="s">
        <v>31</v>
      </c>
      <c r="B25" s="3">
        <v>98046511.647400007</v>
      </c>
      <c r="D25" s="2" t="s">
        <v>7</v>
      </c>
      <c r="E25" s="3">
        <v>16772138.968800001</v>
      </c>
      <c r="R25" s="2" t="s">
        <v>22</v>
      </c>
      <c r="S25" s="3">
        <v>81896572.695899993</v>
      </c>
    </row>
    <row r="26" spans="1:30" x14ac:dyDescent="0.3">
      <c r="A26" s="2" t="s">
        <v>8</v>
      </c>
      <c r="B26" s="3">
        <v>1319298359.7105999</v>
      </c>
      <c r="D26" s="2" t="s">
        <v>8</v>
      </c>
      <c r="E26" s="3">
        <v>160783620.2622</v>
      </c>
      <c r="R26" s="2" t="s">
        <v>37</v>
      </c>
      <c r="S26" s="3">
        <v>130261076.0133</v>
      </c>
      <c r="AC26" s="1" t="s">
        <v>21</v>
      </c>
      <c r="AD26" t="s">
        <v>13</v>
      </c>
    </row>
    <row r="27" spans="1:30" x14ac:dyDescent="0.3">
      <c r="R27" s="2" t="s">
        <v>38</v>
      </c>
      <c r="S27" s="3">
        <v>196303342.69769999</v>
      </c>
      <c r="AC27" s="2" t="s">
        <v>26</v>
      </c>
      <c r="AD27" s="3">
        <v>38146501.366300002</v>
      </c>
    </row>
    <row r="28" spans="1:30" x14ac:dyDescent="0.3">
      <c r="R28" s="2" t="s">
        <v>39</v>
      </c>
      <c r="S28" s="3">
        <v>193032699.1699</v>
      </c>
      <c r="AC28" s="2" t="s">
        <v>15</v>
      </c>
      <c r="AD28" s="3">
        <v>229948642.7193</v>
      </c>
    </row>
    <row r="29" spans="1:30" x14ac:dyDescent="0.3">
      <c r="R29" s="2" t="s">
        <v>40</v>
      </c>
      <c r="S29" s="3">
        <v>93797304.512899995</v>
      </c>
      <c r="AC29" s="2" t="s">
        <v>16</v>
      </c>
      <c r="AD29" s="3">
        <v>115963030.68520001</v>
      </c>
    </row>
    <row r="30" spans="1:30" x14ac:dyDescent="0.3">
      <c r="R30" s="2" t="s">
        <v>41</v>
      </c>
      <c r="S30" s="3">
        <v>134348938.97229999</v>
      </c>
      <c r="AC30" s="2" t="s">
        <v>17</v>
      </c>
      <c r="AD30" s="3">
        <v>105778835.3233</v>
      </c>
    </row>
    <row r="31" spans="1:30" x14ac:dyDescent="0.3">
      <c r="R31" s="2" t="s">
        <v>42</v>
      </c>
      <c r="S31" s="3">
        <v>138530786.89199999</v>
      </c>
      <c r="AC31" s="2" t="s">
        <v>18</v>
      </c>
      <c r="AD31" s="3">
        <v>54432781.014899999</v>
      </c>
    </row>
    <row r="32" spans="1:30" x14ac:dyDescent="0.3">
      <c r="R32" s="2" t="s">
        <v>8</v>
      </c>
      <c r="S32" s="3">
        <v>1319298359.7105999</v>
      </c>
      <c r="AC32" s="2" t="s">
        <v>27</v>
      </c>
      <c r="AD32" s="3">
        <v>110953788.7445</v>
      </c>
    </row>
    <row r="33" spans="29:30" x14ac:dyDescent="0.3">
      <c r="AC33" s="2" t="s">
        <v>28</v>
      </c>
      <c r="AD33" s="3">
        <v>184812283.22409999</v>
      </c>
    </row>
    <row r="34" spans="29:30" x14ac:dyDescent="0.3">
      <c r="AC34" s="2" t="s">
        <v>29</v>
      </c>
      <c r="AD34" s="3">
        <v>85001610.789299995</v>
      </c>
    </row>
    <row r="35" spans="29:30" x14ac:dyDescent="0.3">
      <c r="AC35" s="2" t="s">
        <v>30</v>
      </c>
      <c r="AD35" s="3">
        <v>296214374.19630003</v>
      </c>
    </row>
    <row r="36" spans="29:30" x14ac:dyDescent="0.3">
      <c r="AC36" s="2" t="s">
        <v>31</v>
      </c>
      <c r="AD36" s="3">
        <v>98046511.647400007</v>
      </c>
    </row>
    <row r="37" spans="29:30" x14ac:dyDescent="0.3">
      <c r="AC37" s="2" t="s">
        <v>8</v>
      </c>
      <c r="AD37" s="3">
        <v>1319298359.7105999</v>
      </c>
    </row>
    <row r="57" spans="32:41" x14ac:dyDescent="0.3">
      <c r="AO57" t="s">
        <v>25</v>
      </c>
    </row>
    <row r="58" spans="32:41" x14ac:dyDescent="0.3">
      <c r="AI58" t="s">
        <v>24</v>
      </c>
      <c r="AO58">
        <v>295</v>
      </c>
    </row>
    <row r="59" spans="32:41" x14ac:dyDescent="0.3">
      <c r="AI59">
        <v>51237</v>
      </c>
    </row>
    <row r="62" spans="32:41" x14ac:dyDescent="0.3">
      <c r="AF62" t="s">
        <v>13</v>
      </c>
    </row>
    <row r="63" spans="32:41" x14ac:dyDescent="0.3">
      <c r="AF63" s="3">
        <v>1319298359.7105999</v>
      </c>
      <c r="AI63">
        <f>GETPIVOTDATA("[Measures].[Count of SalesOrderID]",$AI$58)</f>
        <v>51237</v>
      </c>
    </row>
    <row r="66" spans="32:32" x14ac:dyDescent="0.3">
      <c r="AF66" s="6">
        <f>GETPIVOTDATA("[Measures].[Sum of TotalDue]",$AF$62)</f>
        <v>1319298359.7105999</v>
      </c>
    </row>
  </sheetData>
  <conditionalFormatting pivot="1" sqref="T3:T14">
    <cfRule type="dataBar" priority="4">
      <dataBar>
        <cfvo type="min"/>
        <cfvo type="max"/>
        <color theme="6" tint="-0.249977111117893"/>
      </dataBar>
      <extLst>
        <ext xmlns:x14="http://schemas.microsoft.com/office/spreadsheetml/2009/9/main" uri="{B025F937-C7B1-47D3-B67F-A62EFF666E3E}">
          <x14:id>{747C8E33-4EBC-4404-BA1D-2CF536D456E8}</x14:id>
        </ext>
      </extLst>
    </cfRule>
  </conditionalFormatting>
  <conditionalFormatting pivot="1" sqref="U3:U14">
    <cfRule type="iconSet" priority="3">
      <iconSet iconSet="3Flags">
        <cfvo type="percent" val="0"/>
        <cfvo type="percent" val="33"/>
        <cfvo type="percent" val="67"/>
      </iconSet>
    </cfRule>
  </conditionalFormatting>
  <pageMargins left="0.7" right="0.7" top="0.75" bottom="0.75" header="0.3" footer="0.3"/>
  <pageSetup orientation="portrait" r:id="rId12"/>
  <drawing r:id="rId13"/>
  <extLst>
    <ext xmlns:x14="http://schemas.microsoft.com/office/spreadsheetml/2009/9/main" uri="{78C0D931-6437-407d-A8EE-F0AAD7539E65}">
      <x14:conditionalFormattings>
        <x14:conditionalFormatting xmlns:xm="http://schemas.microsoft.com/office/excel/2006/main" pivot="1">
          <x14:cfRule type="dataBar" id="{747C8E33-4EBC-4404-BA1D-2CF536D456E8}">
            <x14:dataBar minLength="0" maxLength="100" border="1" direction="rightToLeft" negativeBarBorderColorSameAsPositive="0">
              <x14:cfvo type="autoMin"/>
              <x14:cfvo type="autoMax"/>
              <x14:borderColor rgb="FFD6007B"/>
              <x14:negativeFillColor rgb="FFFF0000"/>
              <x14:negativeBorderColor rgb="FFFF0000"/>
              <x14:axisColor rgb="FF000000"/>
            </x14:dataBar>
          </x14:cfRule>
          <xm:sqref>T3:T14</xm:sqref>
        </x14:conditionalFormatting>
      </x14:conditionalFormattings>
    </ext>
    <ext xmlns:x14="http://schemas.microsoft.com/office/spreadsheetml/2009/9/main" uri="{A8765BA9-456A-4dab-B4F3-ACF838C121DE}">
      <x14:slicerList>
        <x14:slicer r:id="rId14"/>
      </x14:slicerList>
    </ext>
    <ext xmlns:x15="http://schemas.microsoft.com/office/spreadsheetml/2010/11/main" uri="{7E03D99C-DC04-49d9-9315-930204A7B6E9}">
      <x15:timelineRefs>
        <x15:timelineRef r:id="rId15"/>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F4610D-6E1B-4F51-A89B-77E2D78EF57A}">
  <dimension ref="A1"/>
  <sheetViews>
    <sheetView topLeftCell="E1" zoomScale="85" zoomScaleNormal="85" workbookViewId="0">
      <selection activeCell="I33" sqref="I3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704A84-EAF9-4409-912E-5361BF5E2114}">
  <dimension ref="A1"/>
  <sheetViews>
    <sheetView showGridLines="0" zoomScale="41" workbookViewId="0">
      <selection activeCell="AO41" sqref="AO41"/>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u b c a t e g o r y _ b 2 6 0 6 9 e a - 3 6 7 0 - 4 2 d 4 - b 0 5 1 - c d d e 0 5 c 5 3 7 6 c " > < 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 2 5 2 < / i n t > < / v a l u e > < / i t e m > < i t e m > < k e y > < s t r i n g > P r o d u c t C a t e g o r y I D < / s t r i n g > < / k e y > < v a l u e > < i n t > 2 2 1 < / i n t > < / v a l u e > < / i t e m > < i t e m > < k e y > < s t r i n g > S u b C a t e g o r y < / s t r i n g > < / k e y > < v a l u e > < i n t > 1 6 4 < / i n t > < / v a l u e > < / i t e m > < / C o l u m n W i d t h s > < C o l u m n D i s p l a y I n d e x > < i t e m > < k e y > < s t r i n g > P r o d u c t S u b c a t e g o r y I D < / s t r i n g > < / k e y > < v a l u e > < i n t > 0 < / i n t > < / v a l u e > < / i t e m > < i t e m > < k e y > < s t r i n g > P r o d u c t C a t e g o r y I D < / s t r i n g > < / k e y > < v a l u e > < i n t > 1 < / i n t > < / v a l u e > < / i t e m > < i t e m > < k e y > < s t r i n g > S u b C a t e g o r y < / 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S _ T e r r i t o r y _ 1 d 9 0 9 3 7 2 - 4 1 7 c - 4 4 b f - 9 5 6 e - 2 7 5 d d 9 e 3 e 4 b 1 " > < 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 T e r r i t o r y < / s t r i n g > < / k e y > < v a l u e > < i n t > 1 1 0 < / 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T a b l e X M L _ S a l e s F a c t _ 8 e c 9 c 0 1 1 - 8 5 0 9 - 4 1 6 b - 9 f 9 a - 0 1 2 8 6 9 3 6 0 4 c e " > < 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 1 6 9 < / i n t > < / v a l u e > < / i t e m > < i t e m > < k e y > < s t r i n g > O r d e r D a t e < / s t r i n g > < / k e y > < v a l u e > < i n t > 1 4 6 < / i n t > < / v a l u e > < / i t e m > < i t e m > < k e y > < s t r i n g > D u e D a t e < / s t r i n g > < / k e y > < v a l u e > < i n t > 1 2 9 < / i n t > < / v a l u e > < / i t e m > < i t e m > < k e y > < s t r i n g > S h i p D a t e < / s t r i n g > < / k e y > < v a l u e > < i n t > 1 3 1 < / i n t > < / v a l u e > < / i t e m > < i t e m > < k e y > < s t r i n g > T e r r i t o r y I D < / s t r i n g > < / k e y > < v a l u e > < i n t > 1 4 7 < / i n t > < / v a l u e > < / i t e m > < i t e m > < k e y > < s t r i n g > S u b T o t a l < / s t r i n g > < / k e y > < v a l u e > < i n t > 1 2 7 < / i n t > < / v a l u e > < / i t e m > < i t e m > < k e y > < s t r i n g > T a x A m t < / s t r i n g > < / k e y > < v a l u e > < i n t > 1 1 7 < / i n t > < / v a l u e > < / i t e m > < i t e m > < k e y > < s t r i n g > F r e i g h t < / s t r i n g > < / k e y > < v a l u e > < i n t > 1 1 2 < / i n t > < / v a l u e > < / i t e m > < i t e m > < k e y > < s t r i n g > T o t a l D u e < / s t r i n g > < / k e y > < v a l u e > < i n t > 1 3 0 < / i n t > < / v a l u e > < / i t e m > < i t e m > < k e y > < s t r i n g > S a l e s O r d e r D e t a i l I D < / s t r i n g > < / k e y > < v a l u e > < i n t > 2 2 2 < / i n t > < / v a l u e > < / i t e m > < i t e m > < k e y > < s t r i n g > O r d e r Q t y < / s t r i n g > < / k e y > < v a l u e > < i n t > 1 3 5 < / i n t > < / v a l u e > < / i t e m > < i t e m > < k e y > < s t r i n g > P r o d u c t I D < / s t r i n g > < / k e y > < v a l u e > < i n t > 1 4 0 < / i n t > < / v a l u e > < / i t e m > < i t e m > < k e y > < s t r i n g > U n i t P r i c e < / s t r i n g > < / k e y > < v a l u e > < i n t > 1 3 1 < / i n t > < / v a l u e > < / i t e m > < i t e m > < k e y > < s t r i n g > L i n e T o t a l < / s t r i n g > < / k e y > < v a l u e > < i n t > 1 3 0 < / i n t > < / v a l u e > < / i t e m > < i t e m > < k e y > < s t r i n g > O r d e r D a t e   ( Y e a r ) < / s t r i n g > < / k e y > < v a l u e > < i n t > 1 8 4 < / i n t > < / v a l u e > < / i t e m > < i t e m > < k e y > < s t r i n g > O r d e r D a t e   ( Q u a r t e r ) < / s t r i n g > < / k e y > < v a l u e > < i n t > 2 0 8 < / i n t > < / v a l u e > < / i t e m > < i t e m > < k e y > < s t r i n g > O r d e r D a t e   ( M o n t h   I n d e x ) < / s t r i n g > < / k e y > < v a l u e > < i n t > 2 5 0 < / i n t > < / v a l u e > < / i t e m > < i t e m > < k e y > < s t r i n g > O r d e r D a t e   ( M o n t h ) < / s t r i n g > < / k e y > < v a l u e > < i n t > 1 9 8 < / i n t > < / v a l u e > < / i t e m > < / C o l u m n W i d t h s > < C o l u m n D i s p l a y I n d e x > < i t e m > < k e y > < s t r i n g > S a l e s O r d e r I D < / s t r i n g > < / k e y > < v a l u e > < i n t > 0 < / i n t > < / v a l u e > < / i t e m > < i t e m > < k e y > < s t r i n g > O r d e r D a t e < / s t r i n g > < / k e y > < v a l u e > < i n t > 1 < / i n t > < / v a l u e > < / i t e m > < i t e m > < k e y > < s t r i n g > D u e D a t e < / s t r i n g > < / k e y > < v a l u e > < i n t > 2 < / i n t > < / v a l u e > < / i t e m > < i t e m > < k e y > < s t r i n g > S h i p D a t e < / s t r i n g > < / k e y > < v a l u e > < i n t > 3 < / i n t > < / v a l u e > < / i t e m > < i t e m > < k e y > < s t r i n g > T e r r i t o r y I D < / s t r i n g > < / k e y > < v a l u e > < i n t > 4 < / i n t > < / v a l u e > < / i t e m > < i t e m > < k e y > < s t r i n g > S u b T o t a l < / s t r i n g > < / k e y > < v a l u e > < i n t > 5 < / i n t > < / v a l u e > < / i t e m > < i t e m > < k e y > < s t r i n g > T a x A m t < / s t r i n g > < / k e y > < v a l u e > < i n t > 6 < / i n t > < / v a l u e > < / i t e m > < i t e m > < k e y > < s t r i n g > F r e i g h t < / s t r i n g > < / k e y > < v a l u e > < i n t > 7 < / i n t > < / v a l u e > < / i t e m > < i t e m > < k e y > < s t r i n g > T o t a l D u e < / s t r i n g > < / k e y > < v a l u e > < i n t > 8 < / i n t > < / v a l u e > < / i t e m > < i t e m > < k e y > < s t r i n g > S a l e s O r d e r D e t a i l I D < / s t r i n g > < / k e y > < v a l u e > < i n t > 9 < / i n t > < / v a l u e > < / i t e m > < i t e m > < k e y > < s t r i n g > O r d e r Q t y < / s t r i n g > < / k e y > < v a l u e > < i n t > 1 0 < / i n t > < / v a l u e > < / i t e m > < i t e m > < k e y > < s t r i n g > P r o d u c t I D < / s t r i n g > < / k e y > < v a l u e > < i n t > 1 1 < / i n t > < / v a l u e > < / i t e m > < i t e m > < k e y > < s t r i n g > U n i t P r i c e < / s t r i n g > < / k e y > < v a l u e > < i n t > 1 2 < / i n t > < / v a l u e > < / i t e m > < i t e m > < k e y > < s t r i n g > L i n e T o t a l < / s t r i n g > < / k e y > < v a l u e > < i n t > 1 3 < / i n t > < / v a l u e > < / i t e m > < i t e m > < k e y > < s t r i n g > O r d e r D a t e   ( Y e a r ) < / s t r i n g > < / k e y > < v a l u e > < i n t > 1 4 < / i n t > < / v a l u e > < / i t e m > < i t e m > < k e y > < s t r i n g > O r d e r D a t e   ( Q u a r t e r ) < / s t r i n g > < / k e y > < v a l u e > < i n t > 1 5 < / i n t > < / v a l u e > < / i t e m > < i t e m > < k e y > < s t r i n g > O r d e r D a t e   ( M o n t h   I n d e x ) < / s t r i n g > < / k e y > < v a l u e > < i n t > 1 6 < / i n t > < / v a l u e > < / i t e m > < i t e m > < k e y > < s t r i n g > O r d e r D a t e   ( M o n t h ) < / s t r i n g > < / k e y > < v a l u e > < i n t > 1 7 < / i n t > < / v a l u e > < / i t e m > < / C o l u m n D i s p l a y I n d e x > < C o l u m n F r o z e n   / > < C o l u m n C h e c k e d   / > < C o l u m n F i l t e r > < i t e m > < k e y > < s t r i n g > O r d e r D a t e   ( M o n t h ) < / s t r i n g > < / k e y > < v a l u e > < F i l t e r E x p r e s s i o n   x s i : n i l = " t r u e "   / > < / v a l u e > < / i t e m > < / C o l u m n F i l t e r > < S e l e c t i o n F i l t e r > < i t e m > < k e y > < s t r i n g > O r d e r D a t e   ( M o n t h ) < / s t r i n g > < / k e y > < v a l u e > < S e l e c t i o n F i l t e r   x s i : n i l = " t r u e "   / > < / v a l u e > < / i t e m > < / S e l e c t i o n F i l t e r > < F i l t e r P a r a m e t e r s > < i t e m > < k e y > < s t r i n g > O r d e r D a t e   ( M o n t h ) < / s t r i n g > < / k e y > < v a l u e > < C o m m a n d P a r a m e t e r s   / > < / v a l u e > < / i t e m > < / F i l t e r P a r a m e t e r s > < I s S o r t D e s c e n d i n g > f a l s e < / I s S o r t D e s c e n d i n g > < / T a b l e W i d g e t G r i d S e r i a l i z a t i o n > ] ] > < / C u s t o m C o n t e n t > < / G e m i n i > 
</file>

<file path=customXml/item13.xml>��< ? x m l   v e r s i o n = " 1 . 0 "   e n c o d i n g = " U T F - 1 6 " ? > < G e m i n i   x m l n s = " h t t p : / / g e m i n i / p i v o t c u s t o m i z a t i o n / T a b l e X M L _ P _ P r o d u c t _ b 7 c d 6 7 a 3 - 0 a 4 7 - 4 c 6 8 - b 8 b 9 - 1 3 7 4 2 2 f 7 a 7 5 f " > < 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 1 2 3 < / i n t > < / v a l u e > < / i t e m > < i t e m > < k e y > < s t r i n g > N a m e < / s t r i n g > < / k e y > < v a l u e > < i n t > 9 2 < / i n t > < / v a l u e > < / i t e m > < i t e m > < k e y > < s t r i n g > P r o d u c t S u b c a t e g o r y I D < / s t r i n g > < / k e y > < v a l u e > < i n t > 2 2 9 < / i n t > < / v a l u e > < / i t e m > < / C o l u m n W i d t h s > < C o l u m n D i s p l a y I n d e x > < i t e m > < k e y > < s t r i n g > P r o d u c t I D < / s t r i n g > < / k e y > < v a l u e > < i n t > 0 < / i n t > < / v a l u e > < / i t e m > < i t e m > < k e y > < s t r i n g > N a m e < / s t r i n g > < / k e y > < v a l u e > < i n t > 1 < / i n t > < / v a l u e > < / i t e m > < i t e m > < k e y > < s t r i n g > P r o d u c t S u b c a t e g o r y I D < / 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H i d d e n " > < C u s t o m C o n t e n t > < ! [ C D A T A [ T r u e ] ] > < / C u s t o m C o n t e n t > < / G e m i n i > 
</file>

<file path=customXml/item15.xml>��< ? x m l   v e r s i o n = " 1 . 0 "   e n c o d i n g = " U T F - 1 6 " ? > < G e m i n i   x m l n s = " h t t p : / / g e m i n i / p i v o t c u s t o m i z a t i o n / T a b l e X M L _ T e r r i t o r y _ 1 d 7 d 8 1 b c - d 5 1 d - 4 a 8 e - b 6 5 d - 3 a d 5 d 1 2 0 a f 2 9 " > < 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 1 4 7 < / i n t > < / v a l u e > < / i t e m > < i t e m > < k e y > < s t r i n g > T e r r i t o r y < / s t r i n g > < / k e y > < v a l u e > < i n t > 1 2 7 < / 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S h o w I m p l i c i t M e a s u r e s " > < C u s t o m C o n t e n t > < ! [ C D A T A [ F a l s e ] ] > < / C u s t o m C o n t e n t > < / G e m i n i > 
</file>

<file path=customXml/item17.xml>��< ? x m l   v e r s i o n = " 1 . 0 "   e n c o d i n g = " U T F - 1 6 " ? > < G e m i n i   x m l n s = " h t t p : / / g e m i n i / p i v o t c u s t o m i z a t i o n / T a b l e X M L _ S _ S a l e s O r d e r D e t a i l _ 8 6 b 7 a c 8 5 - f e e 0 - 4 e d a - b 5 1 3 - f 5 7 1 6 3 e a 8 6 7 0 " > < 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 1 5 3 < / i n t > < / v a l u e > < / i t e m > < i t e m > < k e y > < s t r i n g > S a l e s O r d e r D e t a i l I D < / s t r i n g > < / k e y > < v a l u e > < i n t > 1 9 9 < / i n t > < / v a l u e > < / i t e m > < i t e m > < k e y > < s t r i n g > O r d e r Q t y < / s t r i n g > < / k e y > < v a l u e > < i n t > 1 1 8 < / i n t > < / v a l u e > < / i t e m > < i t e m > < k e y > < s t r i n g > P r o d u c t I D < / s t r i n g > < / k e y > < v a l u e > < i n t > 1 2 3 < / i n t > < / v a l u e > < / i t e m > < i t e m > < k e y > < s t r i n g > U n i t P r i c e < / s t r i n g > < / k e y > < v a l u e > < i n t > 1 1 6 < / i n t > < / v a l u e > < / i t e m > < i t e m > < k e y > < s t r i n g > L i n e T o t a l < / s t r i n g > < / k e y > < v a l u e > < i n t > 1 1 8 < / i n t > < / v a l u e > < / i t e m > < / C o l u m n W i d t h s > < C o l u m n D i s p l a y I n d e x > < i t e m > < k e y > < s t r i n g > S a l e s O r d e r I D < / s t r i n g > < / k e y > < v a l u e > < i n t > 0 < / i n t > < / v a l u e > < / i t e m > < i t e m > < k e y > < s t r i n g > S a l e s O r d e r D e t a i l I D < / s t r i n g > < / k e y > < v a l u e > < i n t > 1 < / i n t > < / v a l u e > < / i t e m > < i t e m > < k e y > < s t r i n g > O r d e r Q t y < / s t r i n g > < / k e y > < v a l u e > < i n t > 2 < / i n t > < / v a l u e > < / i t e m > < i t e m > < k e y > < s t r i n g > P r o d u c t I D < / s t r i n g > < / k e y > < v a l u e > < i n t > 3 < / i n t > < / v a l u e > < / i t e m > < i t e m > < k e y > < s t r i n g > U n i t P r i c e < / s t r i n g > < / k e y > < v a l u e > < i n t > 4 < / i n t > < / v a l u e > < / i t e m > < i t e m > < k e y > < s t r i n g > L i n e T o t a l < / s t r i n g > < / k e y > < v a l u e > < i n t > 5 < / 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2.xml>��< ? x m l   v e r s i o n = " 1 . 0 "   e n c o d i n g = " U T F - 1 6 " ? > < G e m i n i   x m l n s = " h t t p : / / g e m i n i / p i v o t c u s t o m i z a t i o n / T a b l e X M L _ P r o d u c t _ c a 0 5 e 5 c 6 - 0 2 f 0 - 4 c c c - a 9 4 2 - 3 a f 6 d a 8 b 2 4 5 b " > < 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 1 2 0 < / i n t > < / v a l u e > < / i t e m > < i t e m > < k e y > < s t r i n g > P r o d u c t I D < / s t r i n g > < / k e y > < v a l u e > < i n t > 1 4 0 < / i n t > < / v a l u e > < / i t e m > < i t e m > < k e y > < s t r i n g > P r o d u c t S u b c a t e g o r y I D < / s t r i n g > < / k e y > < v a l u e > < i n t > 2 5 2 < / i n t > < / v a l u e > < / i t e m > < / C o l u m n W i d t h s > < C o l u m n D i s p l a y I n d e x > < i t e m > < k e y > < s t r i n g > P r o d u c t < / s t r i n g > < / k e y > < v a l u e > < i n t > 0 < / i n t > < / v a l u e > < / i t e m > < i t e m > < k e y > < s t r i n g > P r o d u c t I D < / s t r i n g > < / k e y > < v a l u e > < i n t > 1 < / i n t > < / v a l u e > < / i t e m > < i t e m > < k e y > < s t r i n g > P r o d u c t S u b c a t e g o r y I D < / 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P r o d u c t _ D a t a _ d e e 2 e 5 2 3 - 0 c c 9 - 4 0 f a - b 7 6 2 - d 7 e c 4 7 5 e 3 1 2 e " > < 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 2 2 1 < / i n t > < / v a l u e > < / i t e m > < i t e m > < k e y > < s t r i n g > C a t e g o r y < / s t r i n g > < / k e y > < v a l u e > < i n t > 1 3 0 < / i n t > < / v a l u e > < / i t e m > < i t e m > < k e y > < s t r i n g > S u b c a t e g o r y I D < / s t r i n g > < / k e y > < v a l u e > < i n t > 1 8 1 < / i n t > < / v a l u e > < / i t e m > < i t e m > < k e y > < s t r i n g > S u b C a t e g o r y < / s t r i n g > < / k e y > < v a l u e > < i n t > 1 6 4 < / i n t > < / v a l u e > < / i t e m > < i t e m > < k e y > < s t r i n g > P r o d u c t < / s t r i n g > < / k e y > < v a l u e > < i n t > 1 2 0 < / i n t > < / v a l u e > < / i t e m > < i t e m > < k e y > < s t r i n g > P r o d u c t I D < / s t r i n g > < / k e y > < v a l u e > < i n t > 1 4 0 < / i n t > < / v a l u e > < / i t e m > < / C o l u m n W i d t h s > < C o l u m n D i s p l a y I n d e x > < i t e m > < k e y > < s t r i n g > P r o d u c t C a t e g o r y I D < / s t r i n g > < / k e y > < v a l u e > < i n t > 0 < / i n t > < / v a l u e > < / i t e m > < i t e m > < k e y > < s t r i n g > C a t e g o r y < / s t r i n g > < / k e y > < v a l u e > < i n t > 1 < / i n t > < / v a l u e > < / i t e m > < i t e m > < k e y > < s t r i n g > S u b c a t e g o r y I D < / s t r i n g > < / k e y > < v a l u e > < i n t > 2 < / i n t > < / v a l u e > < / i t e m > < i t e m > < k e y > < s t r i n g > S u b C a t e g o r y < / s t r i n g > < / k e y > < v a l u e > < i n t > 3 < / i n t > < / v a l u e > < / i t e m > < i t e m > < k e y > < s t r i n g > P r o d u c t < / s t r i n g > < / k e y > < v a l u e > < i n t > 4 < / i n t > < / v a l u e > < / i t e m > < i t e m > < k e y > < s t r i n g > P r o d u c t I D < / s t r i n g > < / k e y > < v a l u e > < i n t > 5 < / 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 2 0 2 5 - 0 1 - 1 9 T 2 0 : 3 0 : 5 0 . 3 2 2 2 6 5 6 + 0 2 : 0 0 < / L a s t P r o c e s s e d T i m e > < / D a t a M o d e l i n g S a n d b o x . S e r i a l i z e d S a n d b o x E r r o r C a c h e > ] ] > < / C u s t o m C o n t e n t > < / G e m i n i > 
</file>

<file path=customXml/item22.xml>��< ? x m l   v e r s i o n = " 1 . 0 "   e n c o d i n g = " U T F - 1 6 " ? > < G e m i n i   x m l n s = " h t t p : / / g e m i n i / p i v o t c u s t o m i z a t i o n / I s S a n d b o x E m b e d d e d " > < C u s t o m C o n t e n t > < ! [ C D A T A [ y e s ] ] > < / C u s t o m C o n t e n t > < / G e m i n i > 
</file>

<file path=customXml/item23.xml>��< ? x m l   v e r s i o n = " 1 . 0 "   e n c o d i n g = " U T F - 1 6 " ? > < G e m i n i   x m l n s = " h t t p : / / g e m i n i / p i v o t c u s t o m i z a t i o n / T a b l e X M L _ P r o d u c t D a t a _ a 0 e 3 d 2 0 e - c 6 6 5 - 4 6 c 1 - b 9 c 7 - 6 d 0 1 5 a e 0 c 5 a 7 " > < 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 1 9 8 < / i n t > < / v a l u e > < / i t e m > < i t e m > < k e y > < s t r i n g > C a t e g o r y < / s t r i n g > < / k e y > < v a l u e > < i n t > 1 1 6 < / i n t > < / v a l u e > < / i t e m > < i t e m > < k e y > < s t r i n g > S u b c a t e g o r y I D < / s t r i n g > < / k e y > < v a l u e > < i n t > 1 6 4 < / i n t > < / v a l u e > < / i t e m > < i t e m > < k e y > < s t r i n g > S u b C a t e g o r y < / s t r i n g > < / k e y > < v a l u e > < i n t > 1 5 0 < / i n t > < / v a l u e > < / i t e m > < i t e m > < k e y > < s t r i n g > P r o d u c t < / s t r i n g > < / k e y > < v a l u e > < i n t > 1 0 6 < / i n t > < / v a l u e > < / i t e m > < i t e m > < k e y > < s t r i n g > P r o d u c t I D < / s t r i n g > < / k e y > < v a l u e > < i n t > 1 2 3 < / i n t > < / v a l u e > < / i t e m > < / C o l u m n W i d t h s > < C o l u m n D i s p l a y I n d e x > < i t e m > < k e y > < s t r i n g > P r o d u c t C a t e g o r y I D < / s t r i n g > < / k e y > < v a l u e > < i n t > 0 < / i n t > < / v a l u e > < / i t e m > < i t e m > < k e y > < s t r i n g > C a t e g o r y < / s t r i n g > < / k e y > < v a l u e > < i n t > 1 < / i n t > < / v a l u e > < / i t e m > < i t e m > < k e y > < s t r i n g > S u b c a t e g o r y I D < / s t r i n g > < / k e y > < v a l u e > < i n t > 2 < / i n t > < / v a l u e > < / i t e m > < i t e m > < k e y > < s t r i n g > S u b C a t e g o r y < / s t r i n g > < / k e y > < v a l u e > < i n t > 3 < / i n t > < / v a l u e > < / i t e m > < i t e m > < k e y > < s t r i n g > P r o d u c t < / s t r i n g > < / k e y > < v a l u e > < i n t > 5 < / i n t > < / v a l u e > < / i t e m > < i t e m > < k e y > < s t r i n g > P r o d u c t I D < / s t r i n g > < / k e y > < v a l u e > < i n t > 4 < / 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P _ C a t e g o r y _ c 0 3 d a f f d - 9 e e 8 - 4 d 5 1 - 8 a 8 e - a 8 0 4 4 f 4 1 c e 2 5 " > < 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 1 9 8 < / i n t > < / v a l u e > < / i t e m > < i t e m > < k e y > < s t r i n g > C a t e g o r y < / s t r i n g > < / k e y > < v a l u e > < i n t > 1 1 6 < / i n t > < / v a l u e > < / i t e m > < / C o l u m n W i d t h s > < C o l u m n D i s p l a y I n d e x > < i t e m > < k e y > < s t r i n g > P r o d u c t C a t e g o r y I D < / 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M a n u a l C a l c M o d e " > < C u s t o m C o n t e n t > < ! [ C D A T A [ F a l s e ] ] > < / C u s t o m C o n t e n t > < / G e m i n i > 
</file>

<file path=customXml/item26.xml>��< ? x m l   v e r s i o n = " 1 . 0 "   e n c o d i n g = " U T F - 1 6 " ? > < G e m i n i   x m l n s = " h t t p : / / g e m i n i / p i v o t c u s t o m i z a t i o n / S a n d b o x N o n E m p t y " > < C u s t o m C o n t e n t > < ! [ C D A T A [ 1 ] ] > < / C u s t o m C o n t e n t > < / G e m i n i > 
</file>

<file path=customXml/item27.xml>��< ? x m l   v e r s i o n = " 1 . 0 "   e n c o d i n g = " U T F - 1 6 " ? > < G e m i n i   x m l n s = " h t t p : / / g e m i n i / p i v o t c u s t o m i z a t i o n / P o w e r P i v o t V e r s i o n " > < C u s t o m C o n t e n t > < ! [ C D A T A [ 2 0 1 5 . 1 3 0 . 1 6 0 5 . 1 5 6 7 ] ] > < / C u s t o m C o n t e n t > < / G e m i n i > 
</file>

<file path=customXml/item28.xml>��< ? x m l   v e r s i o n = " 1 . 0 "   e n c o d i n g = " U T F - 1 6 " ? > < G e m i n i   x m l n s = " h t t p : / / g e m i n i / p i v o t c u s t o m i z a t i o n / C l i e n t W i n d o w X M L " > < C u s t o m C o n t e n t > < ! [ C D A T A [ S a l e s _ d 4 b 1 c 7 2 4 - b 8 7 e - 4 9 0 1 - 8 0 8 0 - 1 d b b 1 e 3 a b d b 2 ] ] > < / C u s t o m C o n t e n t > < / G e m i n i > 
</file>

<file path=customXml/item29.xml>��< ? x m l   v e r s i o n = " 1 . 0 "   e n c o d i n g = " U T F - 1 6 " ? > < G e m i n i   x m l n s = " h t t p : / / g e m i n i / p i v o t c u s t o m i z a t i o n / T a b l e O r d e r " > < C u s t o m C o n t e n t > < ! [ C D A T A [ S _ T e r r i t o r y _ 1 d 9 0 9 3 7 2 - 4 1 7 c - 4 4 b f - 9 5 6 e - 2 7 5 d d 9 e 3 e 4 b 1 , S a l e s _ d 4 b 1 c 7 2 4 - b 8 7 e - 4 9 0 1 - 8 0 8 0 - 1 d b b 1 e 3 a b d b 2 , P r o d u c t D a t a _ a 0 e 3 d 2 0 e - c 6 6 5 - 4 6 c 1 - b 9 c 7 - 6 d 0 1 5 a e 0 c 5 a 7 ] ] > < / 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 S _ T e r r i t o r y 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 S _ T e r r i t o r y 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 S _ T e r r i t o r y _ 1 d 9 0 9 3 7 2 - 4 1 7 c - 4 4 b f - 9 5 6 e - 2 7 5 d d 9 e 3 e 4 b 1 < / K e y > < V a l u e   x m l n s : a = " h t t p : / / s c h e m a s . d a t a c o n t r a c t . o r g / 2 0 0 4 / 0 7 / M i c r o s o f t . A n a l y s i s S e r v i c e s . C o m m o n " > < a : H a s F o c u s > t r u e < / a : H a s F o c u s > < a : S i z e A t D p i 9 6 > 1 1 7 < / a : S i z e A t D p i 9 6 > < a : V i s i b l e > t r u e < / a : V i s i b l e > < / V a l u e > < / K e y V a l u e O f s t r i n g S a n d b o x E d i t o r . M e a s u r e G r i d S t a t e S c d E 3 5 R y > < K e y V a l u e O f s t r i n g S a n d b o x E d i t o r . M e a s u r e G r i d S t a t e S c d E 3 5 R y > < K e y > S a l e s _ d 4 b 1 c 7 2 4 - b 8 7 e - 4 9 0 1 - 8 0 8 0 - 1 d b b 1 e 3 a b d b 2 < / K e y > < V a l u e   x m l n s : a = " h t t p : / / s c h e m a s . d a t a c o n t r a c t . o r g / 2 0 0 4 / 0 7 / M i c r o s o f t . A n a l y s i s S e r v i c e s . C o m m o n " > < a : H a s F o c u s > t r u e < / a : H a s F o c u s > < a : S i z e A t D p i 9 6 > 1 1 7 < / a : S i z e A t D p i 9 6 > < a : V i s i b l e > t r u e < / a : V i s i b l e > < / V a l u e > < / K e y V a l u e O f s t r i n g S a n d b o x E d i t o r . M e a s u r e G r i d S t a t e S c d E 3 5 R y > < K e y V a l u e O f s t r i n g S a n d b o x E d i t o r . M e a s u r e G r i d S t a t e S c d E 3 5 R y > < K e y > P r o d u c t D a t a _ a 0 e 3 d 2 0 e - c 6 6 5 - 4 6 c 1 - b 9 c 7 - 6 d 0 1 5 a e 0 c 5 a 7 < / 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5.xml>��< ? x m l   v e r s i o n = " 1 . 0 "   e n c o d i n g = " U T F - 1 6 " ? > < G e m i n i   x m l n s = " h t t p : / / g e m i n i / p i v o t c u s t o m i z a t i o n / T a b l e X M L _ S _ S a l e s O r d e r H e a d e r _ 1 3 9 8 6 2 f 4 - 3 6 b f - 4 4 7 4 - 8 5 3 4 - a 6 8 1 8 0 8 b 9 b 2 1 " > < 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 1 5 3 < / i n t > < / v a l u e > < / i t e m > < i t e m > < k e y > < s t r i n g > O r d e r D a t e < / s t r i n g > < / k e y > < v a l u e > < i n t > 1 2 8 < / i n t > < / v a l u e > < / i t e m > < i t e m > < k e y > < s t r i n g > D u e D a t e < / s t r i n g > < / k e y > < v a l u e > < i n t > 1 1 4 < / i n t > < / v a l u e > < / i t e m > < i t e m > < k e y > < s t r i n g > S h i p D a t e < / s t r i n g > < / k e y > < v a l u e > < i n t > 1 1 7 < / i n t > < / v a l u e > < / i t e m > < i t e m > < k e y > < s t r i n g > C u s t o m e r I D < / s t r i n g > < / k e y > < v a l u e > < i n t > 1 3 9 < / i n t > < / v a l u e > < / i t e m > < i t e m > < k e y > < s t r i n g > T e r r i t o r y I D < / s t r i n g > < / k e y > < v a l u e > < i n t > 1 2 7 < / i n t > < / v a l u e > < / i t e m > < i t e m > < k e y > < s t r i n g > S u b T o t a l < / s t r i n g > < / k e y > < v a l u e > < i n t > 1 1 6 < / i n t > < / v a l u e > < / i t e m > < i t e m > < k e y > < s t r i n g > T a x A m t < / s t r i n g > < / k e y > < v a l u e > < i n t > 1 0 6 < / i n t > < / v a l u e > < / i t e m > < i t e m > < k e y > < s t r i n g > F r e i g h t < / s t r i n g > < / k e y > < v a l u e > < i n t > 1 0 0 < / i n t > < / v a l u e > < / i t e m > < i t e m > < k e y > < s t r i n g > T o t a l D u e < / s t r i n g > < / k e y > < v a l u e > < i n t > 1 1 7 < / 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 T e r r i t o r y I D < / s t r i n g > < / k e y > < v a l u e > < i n t > 5 < / i n t > < / v a l u e > < / i t e m > < i t e m > < k e y > < s t r i n g > S u b T o t a l < / s t r i n g > < / k e y > < v a l u e > < i n t > 6 < / i n t > < / v a l u e > < / i t e m > < i t e m > < k e y > < s t r i n g > T a x A m t < / s t r i n g > < / k e y > < v a l u e > < i n t > 7 < / i n t > < / v a l u e > < / i t e m > < i t e m > < k e y > < s t r i n g > F r e i g h t < / s t r i n g > < / k e y > < v a l u e > < i n t > 8 < / i n t > < / v a l u e > < / i t e m > < i t e m > < k e y > < s t r i n g > T o t a l D u e < / s t r i n g > < / k e y > < v a l u e > < i n t > 9 < / i n t > < / v a l u e > < / i t e m > < / C o l u m n D i s p l a y I n d e x > < C o l u m n F r o z e n   / > < C o l u m n C h e c k e d   / > < C o l u m n F i l t e r   / > < S e l e c t i o n F i l t e r   / > < F i l t e r P a r a m e t e r s   / > < I s S o r t D e s c e n d i n g > f a l s e < / I s S o r t D e s c e n d i n g > < / T a b l e W i d g e t G r i d S e r i a l i z a t i o n > ] ] > < / C u s t o m C o n t e n t > < / G e m i n i > 
</file>

<file path=customXml/item6.xml>��< ? x m l   v e r s i o n = " 1 . 0 "   e n c o d i n g = " u t f - 1 6 " ? > < D a t a M a s h u p   s q m i d = " d 6 d a 5 7 c b - 8 5 8 0 - 4 0 e 9 - 8 a 7 3 - 3 f c b f 3 5 e d 5 9 1 "   x m l n s = " h t t p : / / s c h e m a s . m i c r o s o f t . c o m / D a t a M a s h u p " > A A A A A D U G A A B Q S w M E F A A C A A g A E Q E 0 W n 2 + p 1 2 n A A A A 9 g A A A B I A H A B D b 2 5 m a W c v U G F j a 2 F n Z S 5 4 b W w g o h g A K K A U A A A A A A A A A A A A A A A A A A A A A A A A A A A A h Y 9 N D o I w G E S v Q r q n p Z D 4 Q z 7 K w h g 3 k p i Y G L d N r d A I x b T F c j c X H s k r i F H U n c t 5 8 x Y z 9 + s N 8 r 6 p g 4 s 0 V r U 6 Q x R H K J B a t A e l y w x 1 7 h j O U M 5 g w 8 W J l z I Y Z G 3 T 3 h 4 y V D l 3 T g n x 3 m O f 4 N a U J I 4 i S v b F e i s q 2 X D 0 k d V / O V T a O q 6 F R A x 2 r z E s x j S Z Y z q d 4 A j I C K F Q + i v E w 9 5 n + w N h 0 d W u M 5 J x E y 5 X Q M Y I 5 P 2 B P Q B Q S w M E F A A C A A g A E Q E 0 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B E B N F o 3 2 r T R N Q M A A A 0 T A A A T A B w A R m 9 y b X V s Y X M v U 2 V j d G l v b j E u b S C i G A A o o B Q A A A A A A A A A A A A A A A A A A A A A A A A A A A D V W F t v 2 j A U f k f i P 0 T Z C 5 U Y K n 2 t + o A C 0 7 r R l u J u 0 9 R V y J C z E i 2 X z n G q V R H / f X a c x H b i o H C Z x H g A x z 6 X z + c 7 P j 4 k h h X 1 o t B C 4 n d 4 2 e 1 0 O / E a E 3 C t 2 W J G I j d Z U e v K 8 o F 2 O x b 7 o C g h K 2 A z 6 L c / G G O K l z i G u G e j 0 X z 0 f j I d j 2 7 Y 4 P b 7 j x u E 7 q d o M v 8 6 m Z 8 P 7 b O + 0 B 6 5 r x D S h M C 3 i P y K L 8 6 H F 9 x S Z j J 9 v M U B X N l 1 E f t p 8 8 g 9 P e V G c l Q M r g K w r p Y + o t U a A n x l S w W 7 f 0 0 h K G e q l t / Z c w i i V 7 b 3 O 7 o G Y j m R n w R h b D P 7 D 3 j p w w C B z w K V T / f q Q P p p Y f p 6 b P c t m 2 + J / + a T K F m u M I X n i L y x 9 c 1 Z t + O F 2 z 2 r f K A F w j 7 E d 8 Q F M g a K P f / E i M n g m U B u I y c T L 3 i p 6 h 5 I k B k Q I 0 l O C Z 6 q I m I 2 m 7 i n b w q D Y u F L 6 N E Z 8 V Y Z t 1 M v h I e I Y v 8 g Q j 8 C Z t 8 n T m g J c g 9 C h e 6 R C R V G D Y Q K L t l Z 4 w / j B I o h W n s v x d h J Y h o F h c Y D E O J R c T K 5 Y L I U p P I l / G c U U D 7 6 Q M B 7 X m f D b J V Z 3 p n 1 2 U I p A y d G e L 2 i 6 V j 3 q r K K C R P 9 I c P m 1 o k X C 8 2 l V r H a T 1 P F + y A f O o V P T n U x 3 v Q t k 6 x y w o V I U b i Z F 6 m 7 O d s v a + u 7 l P e E f i V I G I 4 2 q c H Y O d + c / y X Z n A M z z T l + m j l K j h V J 8 W 8 z Q m d + b 9 r R o q x o J 8 a 7 U s R V i L v d K a X m 3 l y b Y K g s S w / H p b l y 0 S h u d m W Y Q z d y K 7 D c Q k z B / R R 5 Y a / e a f A i p 1 2 a r O z V G 0 y T l F 0 X Y / v g b j 5 7 o T u Y w k 9 6 l 1 A g M m a T P y 8 4 d I 0 d r I y c E M r G Y r M 9 s Z 0 m h + m x m r b M V M 3 D w G z d I K g 6 N C x r G A z r G i z D u t p e 7 p r i 2 0 P P k 7 3 9 x u u z T Z F T A 1 K O m 4 S 1 8 M i H J n E t W v K h S V w G T + e 8 e t T 0 a G q 3 p 4 D E K 0 y 7 o y a v W 6 X V U G o 6 g 6 p 1 g I 1 S t i b W 9 o j p S m 1 O V 9 V N c 2 u i d S G Z o K o 6 a O x o N C m 9 l T k g o y u 4 0 7 Z w K n / C 6 / t Q E W 5 p A W + A P D M Y 9 w k Q D x T A S i 4 Y 6 j / P 0 y q A 8 k V L Y / B F O s h m t W U q F A p b 0 q C 2 j 4 o n 0 w u N P G b 5 Q u U I l 9 N C t J H h Y S u K S y B p W j V d b d m b A M m a s v X U D + 3 L v 1 B L A Q I t A B Q A A g A I A B E B N F p 9 v q d d p w A A A P Y A A A A S A A A A A A A A A A A A A A A A A A A A A A B D b 2 5 m a W c v U G F j a 2 F n Z S 5 4 b W x Q S w E C L Q A U A A I A C A A R A T R a U 3 I 4 L J s A A A D h A A A A E w A A A A A A A A A A A A A A A A D z A A A A W 0 N v b n R l b n R f V H l w Z X N d L n h t b F B L A Q I t A B Q A A g A I A B E B N F o 3 2 r T R N Q M A A A 0 T A A A T A A A A A A A A A A A A A A A A A N s B A A B G b 3 J t d W x h c y 9 T Z W N 0 a W 9 u M S 5 t U E s F B g A A A A A D A A M A w g A A A F 0 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t 2 A A A A A A A A y X Y 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R d W V y e U d y b 3 V w c y I g V m F s d W U 9 I n N B U U F B Q U F B Q U F B Q m 5 2 Z m t C R z F v Z F F v R n J S S 1 V U Q W F T c E N V e G h j M 1 J m U k d G M F l R Q U F B U U F B Q U E 9 P S I g L z 4 8 R W 5 0 c n k g V H l w Z T 0 i U m V s Y X R p b 2 5 z a G l w c y I g V m F s d W U 9 I n N B Q U F B Q U E 9 P S I g L z 4 8 L 1 N 0 Y W J s Z U V u d H J p Z X M + P C 9 J d G V t P j x J d G V t P j x J d G V t T G 9 j Y X R p b 2 4 + P E l 0 Z W 1 U e X B l P k Z v c m 1 1 b G E 8 L 0 l 0 Z W 1 U e X B l P j x J d G V t U G F 0 a D 5 T Z W N 0 a W 9 u M S 9 Q X 1 B y b 2 R 1 Y 3 Q 8 L 0 l 0 Z W 1 Q Y X R o P j w v S X R l b U x v Y 2 F 0 a W 9 u P j x T d G F i b G V F b n R y a W V z P j x F b n R y e S B U e X B l P S J J c 1 B y a X Z h d G U i I F Z h b H V l P S J s M C I g L z 4 8 R W 5 0 c n k g V H l w Z T 0 i U X V l c n l J R C I g V m F s d W U 9 I n M 3 O W N i N T d k M i 1 h M T A 0 L T R m M z M t Y T A y N C 0 2 Y z k w O T R j N 2 Q 4 M m U 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C I g L z 4 8 R W 5 0 c n k g V H l w Z T 0 i R m l s b E V y c m 9 y Q 2 9 k Z S I g V m F s d W U 9 I n N V b m t u b 3 d u I i A v P j x F b n R y e S B U e X B l P S J G a W x s T G F z d F V w Z G F 0 Z W Q i I F Z h b H V l P S J k M j A y N S 0 w M S 0 x O V Q w O D o 0 N j o 0 M S 4 4 M j U 3 M j I 1 W i I g L z 4 8 R W 5 0 c n k g V H l w Z T 0 i R m l s b E N v b H V t b l R 5 c G V z I i B W Y W x 1 Z T 0 i c 0 F n W U M i I C 8 + P E V u d H J 5 I F R 5 c G U 9 I k Z p b G x D b 2 x 1 b W 5 O Y W 1 l c y I g V m F s d W U 9 I n N b J n F 1 b 3 Q 7 U H J v Z H V j d E l E J n F 1 b 3 Q 7 L C Z x d W 9 0 O 0 5 h b W U m c X V v d D s s J n F 1 b 3 Q 7 U H J v Z H V j d F N 1 Y m N h d G V n b 3 J 5 S U Q m c X V v d D t d I i A v P j x F b n R y e S B U e X B l P S J G a W x s U 3 R h d H V z I i B W Y W x 1 Z T 0 i c 0 N v b X B s Z X R l I i A v P j x F b n R y e S B U e X B l P S J S Z W x h d G l v b n N o a X B J b m Z v Q 2 9 u d G F p b m V y I i B W Y W x 1 Z T 0 i c 3 s m c X V v d D t j b 2 x 1 b W 5 D b 3 V u d C Z x d W 9 0 O z o z L C Z x d W 9 0 O 2 t l e U N v b H V t b k 5 h b W V z J n F 1 b 3 Q 7 O l s m c X V v d D t Q c m 9 k d W N 0 S U Q m c X V v d D t d L C Z x d W 9 0 O 3 F 1 Z X J 5 U m V s Y X R p b 2 5 z a G l w c y Z x d W 9 0 O z p b X S w m c X V v d D t j b 2 x 1 b W 5 J Z G V u d G l 0 a W V z J n F 1 b 3 Q 7 O l s m c X V v d D t T Z X J 2 Z X I u R G F 0 Y W J h c 2 V c X C 8 y L 1 N R T C 9 z Y X J h L W V s Z G F t Y X J h b n l c X F x c b X N z c W x z Z X J 2 Z X I w M T t B Z H Z l b n R 1 c m V X b 3 J r c z I w M T I v U H J v Z H V j d G l v b i 9 Q c m 9 k d W N 0 a W 9 u L l B y b 2 R 1 Y 3 Q u e 1 B y b 2 R 1 Y 3 R J R C w w f S Z x d W 9 0 O y w m c X V v d D t T Z X J 2 Z X I u R G F 0 Y W J h c 2 V c X C 8 y L 1 N R T C 9 z Y X J h L W V s Z G F t Y X J h b n l c X F x c b X N z c W x z Z X J 2 Z X I w M T t B Z H Z l b n R 1 c m V X b 3 J r c z I w M T I v U H J v Z H V j d G l v b i 9 Q c m 9 k d W N 0 a W 9 u L l B y b 2 R 1 Y 3 Q u e 0 5 h b W U s M X 0 m c X V v d D s s J n F 1 b 3 Q 7 U 2 V y d m V y L k R h d G F i Y X N l X F w v M i 9 T U U w v c 2 F y Y S 1 l b G R h b W F y Y W 5 5 X F x c X G 1 z c 3 F s c 2 V y d m V y M D E 7 Q W R 2 Z W 5 0 d X J l V 2 9 y a 3 M y M D E y L 1 B y b 2 R 1 Y 3 R p b 2 4 v U H J v Z H V j d G l v b i 5 Q c m 9 k d W N 0 L n t Q c m 9 k d W N 0 U 3 V i Y 2 F 0 Z W d v c n l J R C w x O H 0 m c X V v d D t d L C Z x d W 9 0 O 0 N v b H V t b k N v d W 5 0 J n F 1 b 3 Q 7 O j M s J n F 1 b 3 Q 7 S 2 V 5 Q 2 9 s d W 1 u T m F t Z X M m c X V v d D s 6 W y Z x d W 9 0 O 1 B y b 2 R 1 Y 3 R J R C Z x d W 9 0 O 1 0 s J n F 1 b 3 Q 7 Q 2 9 s d W 1 u S W R l b n R p d G l l c y Z x d W 9 0 O z p b J n F 1 b 3 Q 7 U 2 V y d m V y L k R h d G F i Y X N l X F w v M i 9 T U U w v c 2 F y Y S 1 l b G R h b W F y Y W 5 5 X F x c X G 1 z c 3 F s c 2 V y d m V y M D E 7 Q W R 2 Z W 5 0 d X J l V 2 9 y a 3 M y M D E y L 1 B y b 2 R 1 Y 3 R p b 2 4 v U H J v Z H V j d G l v b i 5 Q c m 9 k d W N 0 L n t Q c m 9 k d W N 0 S U Q s M H 0 m c X V v d D s s J n F 1 b 3 Q 7 U 2 V y d m V y L k R h d G F i Y X N l X F w v M i 9 T U U w v c 2 F y Y S 1 l b G R h b W F y Y W 5 5 X F x c X G 1 z c 3 F s c 2 V y d m V y M D E 7 Q W R 2 Z W 5 0 d X J l V 2 9 y a 3 M y M D E y L 1 B y b 2 R 1 Y 3 R p b 2 4 v U H J v Z H V j d G l v b i 5 Q c m 9 k d W N 0 L n t O Y W 1 l L D F 9 J n F 1 b 3 Q 7 L C Z x d W 9 0 O 1 N l c n Z l c i 5 E Y X R h Y m F z Z V x c L z I v U 1 F M L 3 N h c m E t Z W x k Y W 1 h c m F u e V x c X F x t c 3 N x b H N l c n Z l c j A x O 0 F k d m V u d H V y Z V d v c m t z M j A x M i 9 Q c m 9 k d W N 0 a W 9 u L 1 B y b 2 R 1 Y 3 R p b 2 4 u U H J v Z H V j d C 5 7 U H J v Z H V j d F N 1 Y m N h d G V n b 3 J 5 S U Q s M T h 9 J n F 1 b 3 Q 7 X S w m c X V v d D t S Z W x h d G l v b n N o a X B J b m Z v J n F 1 b 3 Q 7 O l t d f S I g L z 4 8 L 1 N 0 Y W J s Z U V u d H J p Z X M + P C 9 J d G V t P j x J d G V t P j x J d G V t T G 9 j Y X R p b 2 4 + P E l 0 Z W 1 U e X B l P k Z v c m 1 1 b G E 8 L 0 l 0 Z W 1 U e X B l P j x J d G V t U G F 0 a D 5 T Z W N 0 a W 9 u M S 9 Q X 1 B y b 2 R 1 Y 3 Q v U 2 9 1 c m N l P C 9 J d G V t U G F 0 a D 4 8 L 0 l 0 Z W 1 M b 2 N h d G l v b j 4 8 U 3 R h Y m x l R W 5 0 c m l l c y A v P j w v S X R l b T 4 8 S X R l b T 4 8 S X R l b U x v Y 2 F 0 a W 9 u P j x J d G V t V H l w Z T 5 G b 3 J t d W x h P C 9 J d G V t V H l w Z T 4 8 S X R l b V B h d G g + U 2 V j d G l v b j E v U F 9 Q c m 9 k d W N 0 L 0 F k d m V u d H V y Z V d v c m t z M j A x M j w v S X R l b V B h d G g + P C 9 J d G V t T G 9 j Y X R p b 2 4 + P F N 0 Y W J s Z U V u d H J p Z X M g L z 4 8 L 0 l 0 Z W 0 + P E l 0 Z W 0 + P E l 0 Z W 1 M b 2 N h d G l v b j 4 8 S X R l b V R 5 c G U + R m 9 y b X V s Y T w v S X R l b V R 5 c G U + P E l 0 Z W 1 Q Y X R o P l N l Y 3 R p b 2 4 x L 1 B f U H J v Z H V j d C 9 Q c m 9 k d W N 0 a W 9 u X 1 B y b 2 R 1 Y 3 Q 8 L 0 l 0 Z W 1 Q Y X R o P j w v S X R l b U x v Y 2 F 0 a W 9 u P j x T d G F i b G V F b n R y a W V z I C 8 + P C 9 J d G V t P j x J d G V t P j x J d G V t T G 9 j Y X R p b 2 4 + P E l 0 Z W 1 U e X B l P k Z v c m 1 1 b G E 8 L 0 l 0 Z W 1 U e X B l P j x J d G V t U G F 0 a D 5 T Z W N 0 a W 9 u M S 9 T X 1 N h b G V z T 3 J k Z X J E Z X R h a W w 8 L 0 l 0 Z W 1 Q Y X R o P j w v S X R l b U x v Y 2 F 0 a W 9 u P j x T d G F i b G V F b n R y a W V z P j x F b n R y e S B U e X B l P S J J c 1 B y a X Z h d G U i I F Z h b H V l P S J s M C I g L z 4 8 R W 5 0 c n k g V H l w Z T 0 i U X V l c n l J R C I g V m F s d W U 9 I n N h O T I 5 M m E 3 M C 0 1 M G Q y L T Q z M T k t Y W Y 4 M y 0 4 M m V k O W V k Y W F j O W 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C I g L z 4 8 R W 5 0 c n k g V H l w Z T 0 i R m l s b E V y c m 9 y Q 2 9 k Z S I g V m F s d W U 9 I n N V b m t u b 3 d u I i A v P j x F b n R y e S B U e X B l P S J G a W x s T G F z d F V w Z G F 0 Z W Q i I F Z h b H V l P S J k M j A y N S 0 w M S 0 x O V Q w O D o 0 N j o 0 M S 4 4 N j Y x M z I w W i I g L z 4 8 R W 5 0 c n k g V H l w Z T 0 i R m l s b E N v b H V t b l R 5 c G V z I i B W Y W x 1 Z T 0 i c 0 F n S U 1 B a E V Q I i A v P j x F b n R y e S B U e X B l P S J G a W x s Q 2 9 s d W 1 u T m F t Z X M i I F Z h b H V l P S J z W y Z x d W 9 0 O 1 N h b G V z T 3 J k Z X J J R C Z x d W 9 0 O y w m c X V v d D t T Y W x l c 0 9 y Z G V y R G V 0 Y W l s S U Q m c X V v d D s s J n F 1 b 3 Q 7 T 3 J k Z X J R d H k m c X V v d D s s J n F 1 b 3 Q 7 U H J v Z H V j d E l E J n F 1 b 3 Q 7 L C Z x d W 9 0 O 1 V u a X R Q c m l j Z S Z x d W 9 0 O y w m c X V v d D t M a W 5 l V G 9 0 Y W w m c X V v d D t d I i A v P j x F b n R y e S B U e X B l P S J G a W x s U 3 R h d H V z I i B W Y W x 1 Z T 0 i c 0 N v b X B s Z X R l I i A v P j x F b n R y e S B U e X B l P S J S Z W x h d G l v b n N o a X B J b m Z v Q 2 9 u d G F p b m V y I i B W Y W x 1 Z T 0 i c 3 s m c X V v d D t j b 2 x 1 b W 5 D b 3 V u d C Z x d W 9 0 O z o 2 L C Z x d W 9 0 O 2 t l e U N v b H V t b k 5 h b W V z J n F 1 b 3 Q 7 O l s m c X V v d D t T Y W x l c 0 9 y Z G V y S U Q m c X V v d D s s J n F 1 b 3 Q 7 U 2 F s Z X N P c m R l c k R l d G F p b E l E J n F 1 b 3 Q 7 X S w m c X V v d D t x d W V y e V J l b G F 0 a W 9 u c 2 h p c H M m c X V v d D s 6 W 1 0 s J n F 1 b 3 Q 7 Y 2 9 s d W 1 u S W R l b n R p d G l l c y Z x d W 9 0 O z p b J n F 1 b 3 Q 7 U 2 V y d m V y L k R h d G F i Y X N l X F w v M i 9 T U U w v c 2 F y Y S 1 l b G R h b W F y Y W 5 5 X F x c X G 1 z c 3 F s c 2 V y d m V y M D E 7 Q W R 2 Z W 5 0 d X J l V 2 9 y a 3 M y M D E y L 1 N h b G V z L 1 N h b G V z L l N h b G V z T 3 J k Z X J E Z X R h a W w u e 1 N h b G V z T 3 J k Z X J J R C w w f S Z x d W 9 0 O y w m c X V v d D t T Z X J 2 Z X I u R G F 0 Y W J h c 2 V c X C 8 y L 1 N R T C 9 z Y X J h L W V s Z G F t Y X J h b n l c X F x c b X N z c W x z Z X J 2 Z X I w M T t B Z H Z l b n R 1 c m V X b 3 J r c z I w M T I v U 2 F s Z X M v U 2 F s Z X M u U 2 F s Z X N P c m R l c k R l d G F p b C 5 7 U 2 F s Z X N P c m R l c k R l d G F p b E l E L D F 9 J n F 1 b 3 Q 7 L C Z x d W 9 0 O 1 N l c n Z l c i 5 E Y X R h Y m F z Z V x c L z I v U 1 F M L 3 N h c m E t Z W x k Y W 1 h c m F u e V x c X F x t c 3 N x b H N l c n Z l c j A x O 0 F k d m V u d H V y Z V d v c m t z M j A x M i 9 T Y W x l c y 9 T Y W x l c y 5 T Y W x l c 0 9 y Z G V y R G V 0 Y W l s L n t P c m R l c l F 0 e S w z f S Z x d W 9 0 O y w m c X V v d D t T Z X J 2 Z X I u R G F 0 Y W J h c 2 V c X C 8 y L 1 N R T C 9 z Y X J h L W V s Z G F t Y X J h b n l c X F x c b X N z c W x z Z X J 2 Z X I w M T t B Z H Z l b n R 1 c m V X b 3 J r c z I w M T I v U 2 F s Z X M v U 2 F s Z X M u U 2 F s Z X N P c m R l c k R l d G F p b C 5 7 U H J v Z H V j d E l E L D R 9 J n F 1 b 3 Q 7 L C Z x d W 9 0 O 1 N l c n Z l c i 5 E Y X R h Y m F z Z V x c L z I v U 1 F M L 3 N h c m E t Z W x k Y W 1 h c m F u e V x c X F x t c 3 N x b H N l c n Z l c j A x O 0 F k d m V u d H V y Z V d v c m t z M j A x M i 9 T Y W x l c y 9 T Y W x l c y 5 T Y W x l c 0 9 y Z G V y R G V 0 Y W l s L n t V b m l 0 U H J p Y 2 U s N n 0 m c X V v d D s s J n F 1 b 3 Q 7 U 2 V y d m V y L k R h d G F i Y X N l X F w v M i 9 T U U w v c 2 F y Y S 1 l b G R h b W F y Y W 5 5 X F x c X G 1 z c 3 F s c 2 V y d m V y M D E 7 Q W R 2 Z W 5 0 d X J l V 2 9 y a 3 M y M D E y L 1 N h b G V z L 1 N h b G V z L l N h b G V z T 3 J k Z X J E Z X R h a W w u e 0 x p b m V U b 3 R h b C w 4 f S Z x d W 9 0 O 1 0 s J n F 1 b 3 Q 7 Q 2 9 s d W 1 u Q 2 9 1 b n Q m c X V v d D s 6 N i w m c X V v d D t L Z X l D b 2 x 1 b W 5 O Y W 1 l c y Z x d W 9 0 O z p b J n F 1 b 3 Q 7 U 2 F s Z X N P c m R l c k l E J n F 1 b 3 Q 7 L C Z x d W 9 0 O 1 N h b G V z T 3 J k Z X J E Z X R h a W x J R C Z x d W 9 0 O 1 0 s J n F 1 b 3 Q 7 Q 2 9 s d W 1 u S W R l b n R p d G l l c y Z x d W 9 0 O z p b J n F 1 b 3 Q 7 U 2 V y d m V y L k R h d G F i Y X N l X F w v M i 9 T U U w v c 2 F y Y S 1 l b G R h b W F y Y W 5 5 X F x c X G 1 z c 3 F s c 2 V y d m V y M D E 7 Q W R 2 Z W 5 0 d X J l V 2 9 y a 3 M y M D E y L 1 N h b G V z L 1 N h b G V z L l N h b G V z T 3 J k Z X J E Z X R h a W w u e 1 N h b G V z T 3 J k Z X J J R C w w f S Z x d W 9 0 O y w m c X V v d D t T Z X J 2 Z X I u R G F 0 Y W J h c 2 V c X C 8 y L 1 N R T C 9 z Y X J h L W V s Z G F t Y X J h b n l c X F x c b X N z c W x z Z X J 2 Z X I w M T t B Z H Z l b n R 1 c m V X b 3 J r c z I w M T I v U 2 F s Z X M v U 2 F s Z X M u U 2 F s Z X N P c m R l c k R l d G F p b C 5 7 U 2 F s Z X N P c m R l c k R l d G F p b E l E L D F 9 J n F 1 b 3 Q 7 L C Z x d W 9 0 O 1 N l c n Z l c i 5 E Y X R h Y m F z Z V x c L z I v U 1 F M L 3 N h c m E t Z W x k Y W 1 h c m F u e V x c X F x t c 3 N x b H N l c n Z l c j A x O 0 F k d m V u d H V y Z V d v c m t z M j A x M i 9 T Y W x l c y 9 T Y W x l c y 5 T Y W x l c 0 9 y Z G V y R G V 0 Y W l s L n t P c m R l c l F 0 e S w z f S Z x d W 9 0 O y w m c X V v d D t T Z X J 2 Z X I u R G F 0 Y W J h c 2 V c X C 8 y L 1 N R T C 9 z Y X J h L W V s Z G F t Y X J h b n l c X F x c b X N z c W x z Z X J 2 Z X I w M T t B Z H Z l b n R 1 c m V X b 3 J r c z I w M T I v U 2 F s Z X M v U 2 F s Z X M u U 2 F s Z X N P c m R l c k R l d G F p b C 5 7 U H J v Z H V j d E l E L D R 9 J n F 1 b 3 Q 7 L C Z x d W 9 0 O 1 N l c n Z l c i 5 E Y X R h Y m F z Z V x c L z I v U 1 F M L 3 N h c m E t Z W x k Y W 1 h c m F u e V x c X F x t c 3 N x b H N l c n Z l c j A x O 0 F k d m V u d H V y Z V d v c m t z M j A x M i 9 T Y W x l c y 9 T Y W x l c y 5 T Y W x l c 0 9 y Z G V y R G V 0 Y W l s L n t V b m l 0 U H J p Y 2 U s N n 0 m c X V v d D s s J n F 1 b 3 Q 7 U 2 V y d m V y L k R h d G F i Y X N l X F w v M i 9 T U U w v c 2 F y Y S 1 l b G R h b W F y Y W 5 5 X F x c X G 1 z c 3 F s c 2 V y d m V y M D E 7 Q W R 2 Z W 5 0 d X J l V 2 9 y a 3 M y M D E y L 1 N h b G V z L 1 N h b G V z L l N h b G V z T 3 J k Z X J E Z X R h a W w u e 0 x p b m V U b 3 R h b C w 4 f S Z x d W 9 0 O 1 0 s J n F 1 b 3 Q 7 U m V s Y X R p b 2 5 z a G l w S W 5 m b y Z x d W 9 0 O z p b X X 0 i I C 8 + P C 9 T d G F i b G V F b n R y a W V z P j w v S X R l b T 4 8 S X R l b T 4 8 S X R l b U x v Y 2 F 0 a W 9 u P j x J d G V t V H l w Z T 5 G b 3 J t d W x h P C 9 J d G V t V H l w Z T 4 8 S X R l b V B h d G g + U 2 V j d G l v b j E v U 1 9 T Y W x l c 0 9 y Z G V y R G V 0 Y W l s L 1 N v d X J j Z T w v S X R l b V B h d G g + P C 9 J d G V t T G 9 j Y X R p b 2 4 + P F N 0 Y W J s Z U V u d H J p Z X M g L z 4 8 L 0 l 0 Z W 0 + P E l 0 Z W 0 + P E l 0 Z W 1 M b 2 N h d G l v b j 4 8 S X R l b V R 5 c G U + R m 9 y b X V s Y T w v S X R l b V R 5 c G U + P E l 0 Z W 1 Q Y X R o P l N l Y 3 R p b 2 4 x L 1 N f U 2 F s Z X N P c m R l c k R l d G F p b C 9 B Z H Z l b n R 1 c m V X b 3 J r c z I w M T I 8 L 0 l 0 Z W 1 Q Y X R o P j w v S X R l b U x v Y 2 F 0 a W 9 u P j x T d G F i b G V F b n R y a W V z I C 8 + P C 9 J d G V t P j x J d G V t P j x J d G V t T G 9 j Y X R p b 2 4 + P E l 0 Z W 1 U e X B l P k Z v c m 1 1 b G E 8 L 0 l 0 Z W 1 U e X B l P j x J d G V t U G F 0 a D 5 T Z W N 0 a W 9 u M S 9 T X 1 N h b G V z T 3 J k Z X J E Z X R h a W w v U 2 F s Z X N f U 2 F s Z X N P c m R l c k R l d G F p b D w v S X R l b V B h d G g + P C 9 J d G V t T G 9 j Y X R p b 2 4 + P F N 0 Y W J s Z U V u d H J p Z X M g L z 4 8 L 0 l 0 Z W 0 + P E l 0 Z W 0 + P E l 0 Z W 1 M b 2 N h d G l v b j 4 8 S X R l b V R 5 c G U + R m 9 y b X V s Y T w v S X R l b V R 5 c G U + P E l 0 Z W 1 Q Y X R o P l N l Y 3 R p b 2 4 x L 1 N f U 2 F s Z X N P c m R l c k h l Y W R l c j w v S X R l b V B h d G g + P C 9 J d G V t T G 9 j Y X R p b 2 4 + P F N 0 Y W J s Z U V u d H J p Z X M + P E V u d H J 5 I F R 5 c G U 9 I k l z U H J p d m F 0 Z S I g V m F s d W U 9 I m w w I i A v P j x F b n R y e S B U e X B l P S J R d W V y e U l E I i B W Y W x 1 Z T 0 i c z A w Y j Q 1 M D U z L T R l Y j U t N D l k Z i 1 h Z G R m L W U 3 Y T M w M D A z N 2 F j N 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G a W x s R X J y b 3 J D b 2 R l I i B W Y W x 1 Z T 0 i c 1 V u a 2 5 v d 2 4 i I C 8 + P E V u d H J 5 I F R 5 c G U 9 I k Z p b G x M Y X N 0 V X B k Y X R l Z C I g V m F s d W U 9 I m Q y M D I 1 L T A x L T E 5 V D A 4 O j Q 2 O j Q x L j g 4 M T Y w N j d a I i A v P j x F b n R y e S B U e X B l P S J G a W x s Q 2 9 s d W 1 u V H l w Z X M i I F Z h b H V l P S J z Q W d j S E J 3 S U N F U k V S R V E 9 P S I g L z 4 8 R W 5 0 c n k g V H l w Z T 0 i R m l s b E N v b H V t b k 5 h b W V z I i B W Y W x 1 Z T 0 i c 1 s m c X V v d D t T Y W x l c 0 9 y Z G V y S U Q m c X V v d D s s J n F 1 b 3 Q 7 T 3 J k Z X J E Y X R l J n F 1 b 3 Q 7 L C Z x d W 9 0 O 0 R 1 Z U R h d G U m c X V v d D s s J n F 1 b 3 Q 7 U 2 h p c E R h d G U m c X V v d D s s J n F 1 b 3 Q 7 Q 3 V z d G 9 t Z X J J R C Z x d W 9 0 O y w m c X V v d D t U Z X J y a X R v c n l J R C Z x d W 9 0 O y w m c X V v d D t T d W J U b 3 R h b C Z x d W 9 0 O y w m c X V v d D t U Y X h B b X Q m c X V v d D s s J n F 1 b 3 Q 7 R n J l a W d o d C Z x d W 9 0 O y w m c X V v d D t U b 3 R h b E R 1 Z S Z x d W 9 0 O 1 0 i I C 8 + P E V u d H J 5 I F R 5 c G U 9 I k Z p b G x T d G F 0 d X M i I F Z h b H V l P S J z Q 2 9 t c G x l d G U i I C 8 + P E V u d H J 5 I F R 5 c G U 9 I l J l b G F 0 a W 9 u c 2 h p c E l u Z m 9 D b 2 5 0 Y W l u Z X I i I F Z h b H V l P S J z e y Z x d W 9 0 O 2 N v b H V t b k N v d W 5 0 J n F 1 b 3 Q 7 O j E w L C Z x d W 9 0 O 2 t l e U N v b H V t b k 5 h b W V z J n F 1 b 3 Q 7 O l s m c X V v d D t T Y W x l c 0 9 y Z G V y S U Q m c X V v d D t d L C Z x d W 9 0 O 3 F 1 Z X J 5 U m V s Y X R p b 2 5 z a G l w c y Z x d W 9 0 O z p b X S w m c X V v d D t j b 2 x 1 b W 5 J Z G V u d G l 0 a W V z J n F 1 b 3 Q 7 O l s m c X V v d D t T Z X J 2 Z X I u R G F 0 Y W J h c 2 V c X C 8 y L 1 N R T C 9 z Y X J h L W V s Z G F t Y X J h b n l c X F x c b X N z c W x z Z X J 2 Z X I w M T t B Z H Z l b n R 1 c m V X b 3 J r c z I w M T I v U 2 F s Z X M v U 2 F s Z X M u U 2 F s Z X N P c m R l c k h l Y W R l c i 5 7 U 2 F s Z X N P c m R l c k l E L D B 9 J n F 1 b 3 Q 7 L C Z x d W 9 0 O 1 N l c n Z l c i 5 E Y X R h Y m F z Z V x c L z I v U 1 F M L 3 N h c m E t Z W x k Y W 1 h c m F u e V x c X F x t c 3 N x b H N l c n Z l c j A x O 0 F k d m V u d H V y Z V d v c m t z M j A x M i 9 T Y W x l c y 9 T Y W x l c y 5 T Y W x l c 0 9 y Z G V y S G V h Z G V y L n t P c m R l c k R h d G U s M n 0 m c X V v d D s s J n F 1 b 3 Q 7 U 2 V y d m V y L k R h d G F i Y X N l X F w v M i 9 T U U w v c 2 F y Y S 1 l b G R h b W F y Y W 5 5 X F x c X G 1 z c 3 F s c 2 V y d m V y M D E 7 Q W R 2 Z W 5 0 d X J l V 2 9 y a 3 M y M D E y L 1 N h b G V z L 1 N h b G V z L l N h b G V z T 3 J k Z X J I Z W F k Z X I u e 0 R 1 Z U R h d G U s M 3 0 m c X V v d D s s J n F 1 b 3 Q 7 U 2 V y d m V y L k R h d G F i Y X N l X F w v M i 9 T U U w v c 2 F y Y S 1 l b G R h b W F y Y W 5 5 X F x c X G 1 z c 3 F s c 2 V y d m V y M D E 7 Q W R 2 Z W 5 0 d X J l V 2 9 y a 3 M y M D E y L 1 N h b G V z L 1 N h b G V z L l N h b G V z T 3 J k Z X J I Z W F k Z X I u e 1 N o a X B E Y X R l L D R 9 J n F 1 b 3 Q 7 L C Z x d W 9 0 O 1 N l c n Z l c i 5 E Y X R h Y m F z Z V x c L z I v U 1 F M L 3 N h c m E t Z W x k Y W 1 h c m F u e V x c X F x t c 3 N x b H N l c n Z l c j A x O 0 F k d m V u d H V y Z V d v c m t z M j A x M i 9 T Y W x l c y 9 T Y W x l c y 5 T Y W x l c 0 9 y Z G V y S G V h Z G V y L n t D d X N 0 b 2 1 l c k l E L D E w f S Z x d W 9 0 O y w m c X V v d D t T Z X J 2 Z X I u R G F 0 Y W J h c 2 V c X C 8 y L 1 N R T C 9 z Y X J h L W V s Z G F t Y X J h b n l c X F x c b X N z c W x z Z X J 2 Z X I w M T t B Z H Z l b n R 1 c m V X b 3 J r c z I w M T I v U 2 F s Z X M v U 2 F s Z X M u U 2 F s Z X N P c m R l c k h l Y W R l c i 5 7 V G V y c m l 0 b 3 J 5 S U Q s M T J 9 J n F 1 b 3 Q 7 L C Z x d W 9 0 O 1 N l c n Z l c i 5 E Y X R h Y m F z Z V x c L z I v U 1 F M L 3 N h c m E t Z W x k Y W 1 h c m F u e V x c X F x t c 3 N x b H N l c n Z l c j A x O 0 F k d m V u d H V y Z V d v c m t z M j A x M i 9 T Y W x l c y 9 T Y W x l c y 5 T Y W x l c 0 9 y Z G V y S G V h Z G V y L n t T d W J U b 3 R h b C w x O X 0 m c X V v d D s s J n F 1 b 3 Q 7 U 2 V y d m V y L k R h d G F i Y X N l X F w v M i 9 T U U w v c 2 F y Y S 1 l b G R h b W F y Y W 5 5 X F x c X G 1 z c 3 F s c 2 V y d m V y M D E 7 Q W R 2 Z W 5 0 d X J l V 2 9 y a 3 M y M D E y L 1 N h b G V z L 1 N h b G V z L l N h b G V z T 3 J k Z X J I Z W F k Z X I u e 1 R h e E F t d C w y M H 0 m c X V v d D s s J n F 1 b 3 Q 7 U 2 V y d m V y L k R h d G F i Y X N l X F w v M i 9 T U U w v c 2 F y Y S 1 l b G R h b W F y Y W 5 5 X F x c X G 1 z c 3 F s c 2 V y d m V y M D E 7 Q W R 2 Z W 5 0 d X J l V 2 9 y a 3 M y M D E y L 1 N h b G V z L 1 N h b G V z L l N h b G V z T 3 J k Z X J I Z W F k Z X I u e 0 Z y Z W l n a H Q s M j F 9 J n F 1 b 3 Q 7 L C Z x d W 9 0 O 1 N l c n Z l c i 5 E Y X R h Y m F z Z V x c L z I v U 1 F M L 3 N h c m E t Z W x k Y W 1 h c m F u e V x c X F x t c 3 N x b H N l c n Z l c j A x O 0 F k d m V u d H V y Z V d v c m t z M j A x M i 9 T Y W x l c y 9 T Y W x l c y 5 T Y W x l c 0 9 y Z G V y S G V h Z G V y L n t U b 3 R h b E R 1 Z S w y M n 0 m c X V v d D t d L C Z x d W 9 0 O 0 N v b H V t b k N v d W 5 0 J n F 1 b 3 Q 7 O j E w L C Z x d W 9 0 O 0 t l e U N v b H V t b k 5 h b W V z J n F 1 b 3 Q 7 O l s m c X V v d D t T Y W x l c 0 9 y Z G V y S U Q m c X V v d D t d L C Z x d W 9 0 O 0 N v b H V t b k l k Z W 5 0 a X R p Z X M m c X V v d D s 6 W y Z x d W 9 0 O 1 N l c n Z l c i 5 E Y X R h Y m F z Z V x c L z I v U 1 F M L 3 N h c m E t Z W x k Y W 1 h c m F u e V x c X F x t c 3 N x b H N l c n Z l c j A x O 0 F k d m V u d H V y Z V d v c m t z M j A x M i 9 T Y W x l c y 9 T Y W x l c y 5 T Y W x l c 0 9 y Z G V y S G V h Z G V y L n t T Y W x l c 0 9 y Z G V y S U Q s M H 0 m c X V v d D s s J n F 1 b 3 Q 7 U 2 V y d m V y L k R h d G F i Y X N l X F w v M i 9 T U U w v c 2 F y Y S 1 l b G R h b W F y Y W 5 5 X F x c X G 1 z c 3 F s c 2 V y d m V y M D E 7 Q W R 2 Z W 5 0 d X J l V 2 9 y a 3 M y M D E y L 1 N h b G V z L 1 N h b G V z L l N h b G V z T 3 J k Z X J I Z W F k Z X I u e 0 9 y Z G V y R G F 0 Z S w y f S Z x d W 9 0 O y w m c X V v d D t T Z X J 2 Z X I u R G F 0 Y W J h c 2 V c X C 8 y L 1 N R T C 9 z Y X J h L W V s Z G F t Y X J h b n l c X F x c b X N z c W x z Z X J 2 Z X I w M T t B Z H Z l b n R 1 c m V X b 3 J r c z I w M T I v U 2 F s Z X M v U 2 F s Z X M u U 2 F s Z X N P c m R l c k h l Y W R l c i 5 7 R H V l R G F 0 Z S w z f S Z x d W 9 0 O y w m c X V v d D t T Z X J 2 Z X I u R G F 0 Y W J h c 2 V c X C 8 y L 1 N R T C 9 z Y X J h L W V s Z G F t Y X J h b n l c X F x c b X N z c W x z Z X J 2 Z X I w M T t B Z H Z l b n R 1 c m V X b 3 J r c z I w M T I v U 2 F s Z X M v U 2 F s Z X M u U 2 F s Z X N P c m R l c k h l Y W R l c i 5 7 U 2 h p c E R h d G U s N H 0 m c X V v d D s s J n F 1 b 3 Q 7 U 2 V y d m V y L k R h d G F i Y X N l X F w v M i 9 T U U w v c 2 F y Y S 1 l b G R h b W F y Y W 5 5 X F x c X G 1 z c 3 F s c 2 V y d m V y M D E 7 Q W R 2 Z W 5 0 d X J l V 2 9 y a 3 M y M D E y L 1 N h b G V z L 1 N h b G V z L l N h b G V z T 3 J k Z X J I Z W F k Z X I u e 0 N 1 c 3 R v b W V y S U Q s M T B 9 J n F 1 b 3 Q 7 L C Z x d W 9 0 O 1 N l c n Z l c i 5 E Y X R h Y m F z Z V x c L z I v U 1 F M L 3 N h c m E t Z W x k Y W 1 h c m F u e V x c X F x t c 3 N x b H N l c n Z l c j A x O 0 F k d m V u d H V y Z V d v c m t z M j A x M i 9 T Y W x l c y 9 T Y W x l c y 5 T Y W x l c 0 9 y Z G V y S G V h Z G V y L n t U Z X J y a X R v c n l J R C w x M n 0 m c X V v d D s s J n F 1 b 3 Q 7 U 2 V y d m V y L k R h d G F i Y X N l X F w v M i 9 T U U w v c 2 F y Y S 1 l b G R h b W F y Y W 5 5 X F x c X G 1 z c 3 F s c 2 V y d m V y M D E 7 Q W R 2 Z W 5 0 d X J l V 2 9 y a 3 M y M D E y L 1 N h b G V z L 1 N h b G V z L l N h b G V z T 3 J k Z X J I Z W F k Z X I u e 1 N 1 Y l R v d G F s L D E 5 f S Z x d W 9 0 O y w m c X V v d D t T Z X J 2 Z X I u R G F 0 Y W J h c 2 V c X C 8 y L 1 N R T C 9 z Y X J h L W V s Z G F t Y X J h b n l c X F x c b X N z c W x z Z X J 2 Z X I w M T t B Z H Z l b n R 1 c m V X b 3 J r c z I w M T I v U 2 F s Z X M v U 2 F s Z X M u U 2 F s Z X N P c m R l c k h l Y W R l c i 5 7 V G F 4 Q W 1 0 L D I w f S Z x d W 9 0 O y w m c X V v d D t T Z X J 2 Z X I u R G F 0 Y W J h c 2 V c X C 8 y L 1 N R T C 9 z Y X J h L W V s Z G F t Y X J h b n l c X F x c b X N z c W x z Z X J 2 Z X I w M T t B Z H Z l b n R 1 c m V X b 3 J r c z I w M T I v U 2 F s Z X M v U 2 F s Z X M u U 2 F s Z X N P c m R l c k h l Y W R l c i 5 7 R n J l a W d o d C w y M X 0 m c X V v d D s s J n F 1 b 3 Q 7 U 2 V y d m V y L k R h d G F i Y X N l X F w v M i 9 T U U w v c 2 F y Y S 1 l b G R h b W F y Y W 5 5 X F x c X G 1 z c 3 F s c 2 V y d m V y M D E 7 Q W R 2 Z W 5 0 d X J l V 2 9 y a 3 M y M D E y L 1 N h b G V z L 1 N h b G V z L l N h b G V z T 3 J k Z X J I Z W F k Z X I u e 1 R v d G F s R H V l L D I y f S Z x d W 9 0 O 1 0 s J n F 1 b 3 Q 7 U m V s Y X R p b 2 5 z a G l w S W 5 m b y Z x d W 9 0 O z p b X X 0 i I C 8 + P C 9 T d G F i b G V F b n R y a W V z P j w v S X R l b T 4 8 S X R l b T 4 8 S X R l b U x v Y 2 F 0 a W 9 u P j x J d G V t V H l w Z T 5 G b 3 J t d W x h P C 9 J d G V t V H l w Z T 4 8 S X R l b V B h d G g + U 2 V j d G l v b j E v U 1 9 T Y W x l c 0 9 y Z G V y S G V h Z G V y L 1 N v d X J j Z T w v S X R l b V B h d G g + P C 9 J d G V t T G 9 j Y X R p b 2 4 + P F N 0 Y W J s Z U V u d H J p Z X M g L z 4 8 L 0 l 0 Z W 0 + P E l 0 Z W 0 + P E l 0 Z W 1 M b 2 N h d G l v b j 4 8 S X R l b V R 5 c G U + R m 9 y b X V s Y T w v S X R l b V R 5 c G U + P E l 0 Z W 1 Q Y X R o P l N l Y 3 R p b 2 4 x L 1 N f U 2 F s Z X N P c m R l c k h l Y W R l c i 9 B Z H Z l b n R 1 c m V X b 3 J r c z I w M T I 8 L 0 l 0 Z W 1 Q Y X R o P j w v S X R l b U x v Y 2 F 0 a W 9 u P j x T d G F i b G V F b n R y a W V z I C 8 + P C 9 J d G V t P j x J d G V t P j x J d G V t T G 9 j Y X R p b 2 4 + P E l 0 Z W 1 U e X B l P k Z v c m 1 1 b G E 8 L 0 l 0 Z W 1 U e X B l P j x J d G V t U G F 0 a D 5 T Z W N 0 a W 9 u M S 9 T X 1 N h b G V z T 3 J k Z X J I Z W F k Z X I v U 2 F s Z X N f U 2 F s Z X N P c m R l c k h l Y W R l c j w v S X R l b V B h d G g + P C 9 J d G V t T G 9 j Y X R p b 2 4 + P F N 0 Y W J s Z U V u d H J p Z X M g L z 4 8 L 0 l 0 Z W 0 + P E l 0 Z W 0 + P E l 0 Z W 1 M b 2 N h d G l v b j 4 8 S X R l b V R 5 c G U + R m 9 y b X V s Y T w v S X R l b V R 5 c G U + P E l 0 Z W 1 Q Y X R o P l N l Y 3 R p b 2 4 x L 1 N f V G V y c m l 0 b 3 J 5 P C 9 J d G V t U G F 0 a D 4 8 L 0 l 0 Z W 1 M b 2 N h d G l v b j 4 8 U 3 R h Y m x l R W 5 0 c m l l c z 4 8 R W 5 0 c n k g V H l w Z T 0 i S X N Q c m l 2 Y X R l I i B W Y W x 1 Z T 0 i b D A i I C 8 + P E V u d H J 5 I F R 5 c G U 9 I l F 1 Z X J 5 S U Q i I F Z h b H V l P S J z Y m Y z Y T c y Y j Y t Z T c 1 N S 0 0 Z m I 4 L T g 0 M D M t M T I z N m F h Z T g w Y j k x I i A v P j x F b n R y e S B U e X B l P S J R d W V y e U d y b 3 V w S U Q i I F Z h b H V l P S J z M D F m O W J k N j c t N W E x Y i 0 0 M j F k L T g x N m I t N D R h N T E z M D F h N G E 5 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1 L T A x L T E 5 V D A 4 O j M y O j I 2 L j k 5 N T k w N T B a I i A v P j x F b n R y e S B U e X B l P S J G a W x s Q 2 9 s d W 1 u V H l w Z X M i I F Z h b H V l P S J z Q W d Z P S I g L z 4 8 R W 5 0 c n k g V H l w Z T 0 i R m l s b E N v b H V t b k 5 h b W V z I i B W Y W x 1 Z T 0 i c 1 s m c X V v d D t U Z X J y a X R v c n l J R C Z x d W 9 0 O y w m c X V v d D t U Z X J y a X R v c n k m c X V v d D t d I i A v P j x F b n R y e S B U e X B l P S J G a W x s U 3 R h d H V z I i B W Y W x 1 Z T 0 i c 0 N v b X B s Z X R l I i A v P j x F b n R y e S B U e X B l P S J S Z W x h d G l v b n N o a X B J b m Z v Q 2 9 u d G F p b m V y I i B W Y W x 1 Z T 0 i c 3 s m c X V v d D t j b 2 x 1 b W 5 D b 3 V u d C Z x d W 9 0 O z o y L C Z x d W 9 0 O 2 t l e U N v b H V t b k 5 h b W V z J n F 1 b 3 Q 7 O l s m c X V v d D t U Z X J y a X R v c n l J R C Z x d W 9 0 O 1 0 s J n F 1 b 3 Q 7 c X V l c n l S Z W x h d G l v b n N o a X B z J n F 1 b 3 Q 7 O l t d L C Z x d W 9 0 O 2 N v b H V t b k l k Z W 5 0 a X R p Z X M m c X V v d D s 6 W y Z x d W 9 0 O 1 N l c n Z l c i 5 E Y X R h Y m F z Z V x c L z I v U 1 F M L 3 N h c m E t Z W x k Y W 1 h c m F u e V x c X F x t c 3 N x b H N l c n Z l c j A x O 0 F k d m V u d H V y Z V d v c m t z M j A x M i 9 T Y W x l c y 9 T Y W x l c y 5 T Y W x l c 1 R l c n J p d G 9 y e S 5 7 V G V y c m l 0 b 3 J 5 S U Q s M H 0 m c X V v d D s s J n F 1 b 3 Q 7 U 2 V y d m V y L k R h d G F i Y X N l X F w v M i 9 T U U w v c 2 F y Y S 1 l b G R h b W F y Y W 5 5 X F x c X G 1 z c 3 F s c 2 V y d m V y M D E 7 Q W R 2 Z W 5 0 d X J l V 2 9 y a 3 M y M D E y L 1 N h b G V z L 1 N h b G V z L l N h b G V z V G V y c m l 0 b 3 J 5 L n t O Y W 1 l L D F 9 J n F 1 b 3 Q 7 X S w m c X V v d D t D b 2 x 1 b W 5 D b 3 V u d C Z x d W 9 0 O z o y L C Z x d W 9 0 O 0 t l e U N v b H V t b k 5 h b W V z J n F 1 b 3 Q 7 O l s m c X V v d D t U Z X J y a X R v c n l J R C Z x d W 9 0 O 1 0 s J n F 1 b 3 Q 7 Q 2 9 s d W 1 u S W R l b n R p d G l l c y Z x d W 9 0 O z p b J n F 1 b 3 Q 7 U 2 V y d m V y L k R h d G F i Y X N l X F w v M i 9 T U U w v c 2 F y Y S 1 l b G R h b W F y Y W 5 5 X F x c X G 1 z c 3 F s c 2 V y d m V y M D E 7 Q W R 2 Z W 5 0 d X J l V 2 9 y a 3 M y M D E y L 1 N h b G V z L 1 N h b G V z L l N h b G V z V G V y c m l 0 b 3 J 5 L n t U Z X J y a X R v c n l J R C w w f S Z x d W 9 0 O y w m c X V v d D t T Z X J 2 Z X I u R G F 0 Y W J h c 2 V c X C 8 y L 1 N R T C 9 z Y X J h L W V s Z G F t Y X J h b n l c X F x c b X N z c W x z Z X J 2 Z X I w M T t B Z H Z l b n R 1 c m V X b 3 J r c z I w M T I v U 2 F s Z X M v U 2 F s Z X M u U 2 F s Z X N U Z X J y a X R v c n k u e 0 5 h b W U s M X 0 m c X V v d D t d L C Z x d W 9 0 O 1 J l b G F 0 a W 9 u c 2 h p c E l u Z m 8 m c X V v d D s 6 W 1 1 9 I i A v P j x F b n R y e S B U e X B l P S J Q a X Z v d E 9 i a m V j d E 5 h b W U i I F Z h b H V l P S J z Q W 5 h b H l z a X M h c 2 F s Z X M g d G V y c m l 0 b 3 J 5 e S I g L z 4 8 L 1 N 0 Y W J s Z U V u d H J p Z X M + P C 9 J d G V t P j x J d G V t P j x J d G V t T G 9 j Y X R p b 2 4 + P E l 0 Z W 1 U e X B l P k Z v c m 1 1 b G E 8 L 0 l 0 Z W 1 U e X B l P j x J d G V t U G F 0 a D 5 T Z W N 0 a W 9 u M S 9 T X 1 R l c n J p d G 9 y e S 9 T b 3 V y Y 2 U 8 L 0 l 0 Z W 1 Q Y X R o P j w v S X R l b U x v Y 2 F 0 a W 9 u P j x T d G F i b G V F b n R y a W V z I C 8 + P C 9 J d G V t P j x J d G V t P j x J d G V t T G 9 j Y X R p b 2 4 + P E l 0 Z W 1 U e X B l P k Z v c m 1 1 b G E 8 L 0 l 0 Z W 1 U e X B l P j x J d G V t U G F 0 a D 5 T Z W N 0 a W 9 u M S 9 T X 1 R l c n J p d G 9 y e S 9 B Z H Z l b n R 1 c m V X b 3 J r c z I w M T I 8 L 0 l 0 Z W 1 Q Y X R o P j w v S X R l b U x v Y 2 F 0 a W 9 u P j x T d G F i b G V F b n R y a W V z I C 8 + P C 9 J d G V t P j x J d G V t P j x J d G V t T G 9 j Y X R p b 2 4 + P E l 0 Z W 1 U e X B l P k Z v c m 1 1 b G E 8 L 0 l 0 Z W 1 U e X B l P j x J d G V t U G F 0 a D 5 T Z W N 0 a W 9 u M S 9 T X 1 R l c n J p d G 9 y e S 9 T Y W x l c 1 9 T Y W x l c 1 R l c n J p d G 9 y e T w v S X R l b V B h d G g + P C 9 J d G V t T G 9 j Y X R p b 2 4 + P F N 0 Y W J s Z U V u d H J p Z X M g L z 4 8 L 0 l 0 Z W 0 + P E l 0 Z W 0 + P E l 0 Z W 1 M b 2 N h d G l v b j 4 8 S X R l b V R 5 c G U + R m 9 y b X V s Y T w v S X R l b V R 5 c G U + P E l 0 Z W 1 Q Y X R o P l N l Y 3 R p b 2 4 x L 1 B f U 3 V i Y 2 F 0 Z W d v c n k 8 L 0 l 0 Z W 1 Q Y X R o P j w v S X R l b U x v Y 2 F 0 a W 9 u P j x T d G F i b G V F b n R y a W V z P j x F b n R y e S B U e X B l P S J J c 1 B y a X Z h d G U i I F Z h b H V l P S J s M C I g L z 4 8 R W 5 0 c n k g V H l w Z T 0 i U X V l c n l J R C I g V m F s d W U 9 I n M 3 O W E y M z I 4 M C 0 y O G E 0 L T Q 3 N z c t Y W U z N i 0 2 N m I x N z E 2 Y T N k Y 2 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C I g L z 4 8 R W 5 0 c n k g V H l w Z T 0 i R m l s b E V y c m 9 y Q 2 9 k Z S I g V m F s d W U 9 I n N V b m t u b 3 d u I i A v P j x F b n R y e S B U e X B l P S J G a W x s T G F z d F V w Z G F 0 Z W Q i I F Z h b H V l P S J k M j A y N S 0 w M S 0 x O V Q w O D o 0 N j o 0 M S 4 5 M D c 2 M j M x W i I g L z 4 8 R W 5 0 c n k g V H l w Z T 0 i R m l s b E N v b H V t b l R 5 c G V z I i B W Y W x 1 Z T 0 i c 0 F n S U c i I C 8 + P E V u d H J 5 I F R 5 c G U 9 I k Z p b G x D b 2 x 1 b W 5 O Y W 1 l c y I g V m F s d W U 9 I n N b J n F 1 b 3 Q 7 U H J v Z H V j d F N 1 Y m N h d G V n b 3 J 5 S U Q m c X V v d D s s J n F 1 b 3 Q 7 U H J v Z H V j d E N h d G V n b 3 J 5 S U Q m c X V v d D s s J n F 1 b 3 Q 7 U 3 V i Q 2 F 0 Z W d v c n k m c X V v d D t d I i A v P j x F b n R y e S B U e X B l P S J G a W x s U 3 R h d H V z I i B W Y W x 1 Z T 0 i c 0 N v b X B s Z X R l I i A v P j x F b n R y e S B U e X B l P S J S Z W x h d G l v b n N o a X B J b m Z v Q 2 9 u d G F p b m V y I i B W Y W x 1 Z T 0 i c 3 s m c X V v d D t j b 2 x 1 b W 5 D b 3 V u d C Z x d W 9 0 O z o z L C Z x d W 9 0 O 2 t l e U N v b H V t b k 5 h b W V z J n F 1 b 3 Q 7 O l s m c X V v d D t Q c m 9 k d W N 0 U 3 V i Y 2 F 0 Z W d v c n l J R C Z x d W 9 0 O 1 0 s J n F 1 b 3 Q 7 c X V l c n l S Z W x h d G l v b n N o a X B z J n F 1 b 3 Q 7 O l t d L C Z x d W 9 0 O 2 N v b H V t b k l k Z W 5 0 a X R p Z X M m c X V v d D s 6 W y Z x d W 9 0 O 1 N l c n Z l c i 5 E Y X R h Y m F z Z V x c L z I v U 1 F M L 3 N h c m E t Z W x k Y W 1 h c m F u e V x c X F x t c 3 N x b H N l c n Z l c j A x O 0 F k d m V u d H V y Z V d v c m t z M j A x M i 9 Q c m 9 k d W N 0 a W 9 u L 1 B y b 2 R 1 Y 3 R p b 2 4 u U H J v Z H V j d F N 1 Y m N h d G V n b 3 J 5 L n t Q c m 9 k d W N 0 U 3 V i Y 2 F 0 Z W d v c n l J R C w w f S Z x d W 9 0 O y w m c X V v d D t T Z X J 2 Z X I u R G F 0 Y W J h c 2 V c X C 8 y L 1 N R T C 9 z Y X J h L W V s Z G F t Y X J h b n l c X F x c b X N z c W x z Z X J 2 Z X I w M T t B Z H Z l b n R 1 c m V X b 3 J r c z I w M T I v U H J v Z H V j d G l v b i 9 Q c m 9 k d W N 0 a W 9 u L l B y b 2 R 1 Y 3 R T d W J j Y X R l Z 2 9 y e S 5 7 U H J v Z H V j d E N h d G V n b 3 J 5 S U Q s M X 0 m c X V v d D s s J n F 1 b 3 Q 7 U 2 V y d m V y L k R h d G F i Y X N l X F w v M i 9 T U U w v c 2 F y Y S 1 l b G R h b W F y Y W 5 5 X F x c X G 1 z c 3 F s c 2 V y d m V y M D E 7 Q W R 2 Z W 5 0 d X J l V 2 9 y a 3 M y M D E y L 1 B y b 2 R 1 Y 3 R p b 2 4 v U H J v Z H V j d G l v b i 5 Q c m 9 k d W N 0 U 3 V i Y 2 F 0 Z W d v c n k u e 0 5 h b W U s M n 0 m c X V v d D t d L C Z x d W 9 0 O 0 N v b H V t b k N v d W 5 0 J n F 1 b 3 Q 7 O j M s J n F 1 b 3 Q 7 S 2 V 5 Q 2 9 s d W 1 u T m F t Z X M m c X V v d D s 6 W y Z x d W 9 0 O 1 B y b 2 R 1 Y 3 R T d W J j Y X R l Z 2 9 y e U l E J n F 1 b 3 Q 7 X S w m c X V v d D t D b 2 x 1 b W 5 J Z G V u d G l 0 a W V z J n F 1 b 3 Q 7 O l s m c X V v d D t T Z X J 2 Z X I u R G F 0 Y W J h c 2 V c X C 8 y L 1 N R T C 9 z Y X J h L W V s Z G F t Y X J h b n l c X F x c b X N z c W x z Z X J 2 Z X I w M T t B Z H Z l b n R 1 c m V X b 3 J r c z I w M T I v U H J v Z H V j d G l v b i 9 Q c m 9 k d W N 0 a W 9 u L l B y b 2 R 1 Y 3 R T d W J j Y X R l Z 2 9 y e S 5 7 U H J v Z H V j d F N 1 Y m N h d G V n b 3 J 5 S U Q s M H 0 m c X V v d D s s J n F 1 b 3 Q 7 U 2 V y d m V y L k R h d G F i Y X N l X F w v M i 9 T U U w v c 2 F y Y S 1 l b G R h b W F y Y W 5 5 X F x c X G 1 z c 3 F s c 2 V y d m V y M D E 7 Q W R 2 Z W 5 0 d X J l V 2 9 y a 3 M y M D E y L 1 B y b 2 R 1 Y 3 R p b 2 4 v U H J v Z H V j d G l v b i 5 Q c m 9 k d W N 0 U 3 V i Y 2 F 0 Z W d v c n k u e 1 B y b 2 R 1 Y 3 R D Y X R l Z 2 9 y e U l E L D F 9 J n F 1 b 3 Q 7 L C Z x d W 9 0 O 1 N l c n Z l c i 5 E Y X R h Y m F z Z V x c L z I v U 1 F M L 3 N h c m E t Z W x k Y W 1 h c m F u e V x c X F x t c 3 N x b H N l c n Z l c j A x O 0 F k d m V u d H V y Z V d v c m t z M j A x M i 9 Q c m 9 k d W N 0 a W 9 u L 1 B y b 2 R 1 Y 3 R p b 2 4 u U H J v Z H V j d F N 1 Y m N h d G V n b 3 J 5 L n t O Y W 1 l L D J 9 J n F 1 b 3 Q 7 X S w m c X V v d D t S Z W x h d G l v b n N o a X B J b m Z v J n F 1 b 3 Q 7 O l t d f S I g L z 4 8 L 1 N 0 Y W J s Z U V u d H J p Z X M + P C 9 J d G V t P j x J d G V t P j x J d G V t T G 9 j Y X R p b 2 4 + P E l 0 Z W 1 U e X B l P k Z v c m 1 1 b G E 8 L 0 l 0 Z W 1 U e X B l P j x J d G V t U G F 0 a D 5 T Z W N 0 a W 9 u M S 9 Q X 1 N 1 Y m N h d G V n b 3 J 5 L 1 N v d X J j Z T w v S X R l b V B h d G g + P C 9 J d G V t T G 9 j Y X R p b 2 4 + P F N 0 Y W J s Z U V u d H J p Z X M g L z 4 8 L 0 l 0 Z W 0 + P E l 0 Z W 0 + P E l 0 Z W 1 M b 2 N h d G l v b j 4 8 S X R l b V R 5 c G U + R m 9 y b X V s Y T w v S X R l b V R 5 c G U + P E l 0 Z W 1 Q Y X R o P l N l Y 3 R p b 2 4 x L 1 B f U 3 V i Y 2 F 0 Z W d v c n k v Q W R 2 Z W 5 0 d X J l V 2 9 y a 3 M y M D E y P C 9 J d G V t U G F 0 a D 4 8 L 0 l 0 Z W 1 M b 2 N h d G l v b j 4 8 U 3 R h Y m x l R W 5 0 c m l l c y A v P j w v S X R l b T 4 8 S X R l b T 4 8 S X R l b U x v Y 2 F 0 a W 9 u P j x J d G V t V H l w Z T 5 G b 3 J t d W x h P C 9 J d G V t V H l w Z T 4 8 S X R l b V B h d G g + U 2 V j d G l v b j E v U F 9 T d W J j Y X R l Z 2 9 y e S 9 Q c m 9 k d W N 0 a W 9 u X 1 B y b 2 R 1 Y 3 R T d W J j Y X R l Z 2 9 y e T w v S X R l b V B h d G g + P C 9 J d G V t T G 9 j Y X R p b 2 4 + P F N 0 Y W J s Z U V u d H J p Z X M g L z 4 8 L 0 l 0 Z W 0 + P E l 0 Z W 0 + P E l 0 Z W 1 M b 2 N h d G l v b j 4 8 S X R l b V R 5 c G U + R m 9 y b X V s Y T w v S X R l b V R 5 c G U + P E l 0 Z W 1 Q Y X R o P l N l Y 3 R p b 2 4 x L 1 B f Q 2 F 0 Z W d v c n k 8 L 0 l 0 Z W 1 Q Y X R o P j w v S X R l b U x v Y 2 F 0 a W 9 u P j x T d G F i b G V F b n R y a W V z P j x F b n R y e S B U e X B l P S J J c 1 B y a X Z h d G U i I F Z h b H V l P S J s M C I g L z 4 8 R W 5 0 c n k g V H l w Z T 0 i U X V l c n l J R C I g V m F s d W U 9 I n N i Z T I z M T Q 3 Y i 0 5 N T Q 3 L T R j Y j Y t Y j l i M S 0 x N D k z Z W I 0 Z D g y Y j 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C I g L z 4 8 R W 5 0 c n k g V H l w Z T 0 i R m l s b E V y c m 9 y Q 2 9 k Z S I g V m F s d W U 9 I n N V b m t u b 3 d u I i A v P j x F b n R y e S B U e X B l P S J G a W x s T G F z d F V w Z G F 0 Z W Q i I F Z h b H V l P S J k M j A y N S 0 w M S 0 x O V Q w O D o 0 N j o 0 M S 4 5 M j A 0 M z I 2 W i I g L z 4 8 R W 5 0 c n k g V H l w Z T 0 i R m l s b E N v b H V t b l R 5 c G V z I i B W Y W x 1 Z T 0 i c 0 F n W T 0 i I C 8 + P E V u d H J 5 I F R 5 c G U 9 I k Z p b G x D b 2 x 1 b W 5 O Y W 1 l c y I g V m F s d W U 9 I n N b J n F 1 b 3 Q 7 U H J v Z H V j d E N h d G V n b 3 J 5 S U Q m c X V v d D s s J n F 1 b 3 Q 7 Q 2 F 0 Z W d v c n k m c X V v d D t d I i A v P j x F b n R y e S B U e X B l P S J G a W x s U 3 R h d H V z I i B W Y W x 1 Z T 0 i c 0 N v b X B s Z X R l I i A v P j x F b n R y e S B U e X B l P S J S Z W x h d G l v b n N o a X B J b m Z v Q 2 9 u d G F p b m V y I i B W Y W x 1 Z T 0 i c 3 s m c X V v d D t j b 2 x 1 b W 5 D b 3 V u d C Z x d W 9 0 O z o y L C Z x d W 9 0 O 2 t l e U N v b H V t b k 5 h b W V z J n F 1 b 3 Q 7 O l s m c X V v d D t Q c m 9 k d W N 0 Q 2 F 0 Z W d v c n l J R C Z x d W 9 0 O 1 0 s J n F 1 b 3 Q 7 c X V l c n l S Z W x h d G l v b n N o a X B z J n F 1 b 3 Q 7 O l t d L C Z x d W 9 0 O 2 N v b H V t b k l k Z W 5 0 a X R p Z X M m c X V v d D s 6 W y Z x d W 9 0 O 1 N l c n Z l c i 5 E Y X R h Y m F z Z V x c L z I v U 1 F M L 3 N h c m E t Z W x k Y W 1 h c m F u e V x c X F x t c 3 N x b H N l c n Z l c j A x O 0 F k d m V u d H V y Z V d v c m t z M j A x M i 9 Q c m 9 k d W N 0 a W 9 u L 1 B y b 2 R 1 Y 3 R p b 2 4 u U H J v Z H V j d E N h d G V n b 3 J 5 L n t Q c m 9 k d W N 0 Q 2 F 0 Z W d v c n l J R C w w f S Z x d W 9 0 O y w m c X V v d D t T Z X J 2 Z X I u R G F 0 Y W J h c 2 V c X C 8 y L 1 N R T C 9 z Y X J h L W V s Z G F t Y X J h b n l c X F x c b X N z c W x z Z X J 2 Z X I w M T t B Z H Z l b n R 1 c m V X b 3 J r c z I w M T I v U H J v Z H V j d G l v b i 9 Q c m 9 k d W N 0 a W 9 u L l B y b 2 R 1 Y 3 R D Y X R l Z 2 9 y e S 5 7 T m F t Z S w x f S Z x d W 9 0 O 1 0 s J n F 1 b 3 Q 7 Q 2 9 s d W 1 u Q 2 9 1 b n Q m c X V v d D s 6 M i w m c X V v d D t L Z X l D b 2 x 1 b W 5 O Y W 1 l c y Z x d W 9 0 O z p b J n F 1 b 3 Q 7 U H J v Z H V j d E N h d G V n b 3 J 5 S U Q m c X V v d D t d L C Z x d W 9 0 O 0 N v b H V t b k l k Z W 5 0 a X R p Z X M m c X V v d D s 6 W y Z x d W 9 0 O 1 N l c n Z l c i 5 E Y X R h Y m F z Z V x c L z I v U 1 F M L 3 N h c m E t Z W x k Y W 1 h c m F u e V x c X F x t c 3 N x b H N l c n Z l c j A x O 0 F k d m V u d H V y Z V d v c m t z M j A x M i 9 Q c m 9 k d W N 0 a W 9 u L 1 B y b 2 R 1 Y 3 R p b 2 4 u U H J v Z H V j d E N h d G V n b 3 J 5 L n t Q c m 9 k d W N 0 Q 2 F 0 Z W d v c n l J R C w w f S Z x d W 9 0 O y w m c X V v d D t T Z X J 2 Z X I u R G F 0 Y W J h c 2 V c X C 8 y L 1 N R T C 9 z Y X J h L W V s Z G F t Y X J h b n l c X F x c b X N z c W x z Z X J 2 Z X I w M T t B Z H Z l b n R 1 c m V X b 3 J r c z I w M T I v U H J v Z H V j d G l v b i 9 Q c m 9 k d W N 0 a W 9 u L l B y b 2 R 1 Y 3 R D Y X R l Z 2 9 y e S 5 7 T m F t Z S w x f S Z x d W 9 0 O 1 0 s J n F 1 b 3 Q 7 U m V s Y X R p b 2 5 z a G l w S W 5 m b y Z x d W 9 0 O z p b X X 0 i I C 8 + P C 9 T d G F i b G V F b n R y a W V z P j w v S X R l b T 4 8 S X R l b T 4 8 S X R l b U x v Y 2 F 0 a W 9 u P j x J d G V t V H l w Z T 5 G b 3 J t d W x h P C 9 J d G V t V H l w Z T 4 8 S X R l b V B h d G g + U 2 V j d G l v b j E v U F 9 D Y X R l Z 2 9 y e S 9 T b 3 V y Y 2 U 8 L 0 l 0 Z W 1 Q Y X R o P j w v S X R l b U x v Y 2 F 0 a W 9 u P j x T d G F i b G V F b n R y a W V z I C 8 + P C 9 J d G V t P j x J d G V t P j x J d G V t T G 9 j Y X R p b 2 4 + P E l 0 Z W 1 U e X B l P k Z v c m 1 1 b G E 8 L 0 l 0 Z W 1 U e X B l P j x J d G V t U G F 0 a D 5 T Z W N 0 a W 9 u M S 9 Q X 0 N h d G V n b 3 J 5 L 0 F k d m V u d H V y Z V d v c m t z M j A x M j w v S X R l b V B h d G g + P C 9 J d G V t T G 9 j Y X R p b 2 4 + P F N 0 Y W J s Z U V u d H J p Z X M g L z 4 8 L 0 l 0 Z W 0 + P E l 0 Z W 0 + P E l 0 Z W 1 M b 2 N h d G l v b j 4 8 S X R l b V R 5 c G U + R m 9 y b X V s Y T w v S X R l b V R 5 c G U + P E l 0 Z W 1 Q Y X R o P l N l Y 3 R p b 2 4 x L 1 B f Q 2 F 0 Z W d v c n k v U H J v Z H V j d G l v b l 9 Q c m 9 k d W N 0 Q 2 F 0 Z W d v c n k 8 L 0 l 0 Z W 1 Q Y X R o P j w v S X R l b U x v Y 2 F 0 a W 9 u P j x T d G F i b G V F b n R y a W V z I C 8 + P C 9 J d G V t P j x J d G V t P j x J d G V t T G 9 j Y X R p b 2 4 + P E l 0 Z W 1 U e X B l P k Z v c m 1 1 b G E 8 L 0 l 0 Z W 1 U e X B l P j x J d G V t U G F 0 a D 5 T Z W N 0 a W 9 u M S 9 Q X 1 N 1 Y m N h d G V n b 3 J 5 L 1 J l b m F t Z W Q l M j B D b 2 x 1 b W 5 z P C 9 J d G V t U G F 0 a D 4 8 L 0 l 0 Z W 1 M b 2 N h d G l v b j 4 8 U 3 R h Y m x l R W 5 0 c m l l c y A v P j w v S X R l b T 4 8 S X R l b T 4 8 S X R l b U x v Y 2 F 0 a W 9 u P j x J d G V t V H l w Z T 5 G b 3 J t d W x h P C 9 J d G V t V H l w Z T 4 8 S X R l b V B h d G g + U 2 V j d G l v b j E v U 1 9 U Z X J y a X R v c n k v U m V u Y W 1 l Z C U y M E N v b H V t b n M 8 L 0 l 0 Z W 1 Q Y X R o P j w v S X R l b U x v Y 2 F 0 a W 9 u P j x T d G F i b G V F b n R y a W V z I C 8 + P C 9 J d G V t P j x J d G V t P j x J d G V t T G 9 j Y X R p b 2 4 + P E l 0 Z W 1 U e X B l P k Z v c m 1 1 b G E 8 L 0 l 0 Z W 1 U e X B l P j x J d G V t U G F 0 a D 5 T Z W N 0 a W 9 u M S 9 Q X 0 N h d G V n b 3 J 5 L 1 J l b m F t Z W Q l M j B D b 2 x 1 b W 5 z P C 9 J d G V t U G F 0 a D 4 8 L 0 l 0 Z W 1 M b 2 N h d G l v b j 4 8 U 3 R h Y m x l R W 5 0 c m l l c y A v P j w v S X R l b T 4 8 S X R l b T 4 8 S X R l b U x v Y 2 F 0 a W 9 u P j x J d G V t V H l w Z T 5 G b 3 J t d W x h P C 9 J d G V t V H l w Z T 4 8 S X R l b V B h d G g + U 2 V j d G l v b j E v U F 9 T d W J j Y X R l Z 2 9 y e S 9 S Z W 1 v d m V k J T I w T 3 R o Z X I l M j B D b 2 x 1 b W 5 z P C 9 J d G V t U G F 0 a D 4 8 L 0 l 0 Z W 1 M b 2 N h d G l v b j 4 8 U 3 R h Y m x l R W 5 0 c m l l c y A v P j w v S X R l b T 4 8 S X R l b T 4 8 S X R l b U x v Y 2 F 0 a W 9 u P j x J d G V t V H l w Z T 5 G b 3 J t d W x h P C 9 J d G V t V H l w Z T 4 8 S X R l b V B h d G g + U 2 V j d G l v b j E v U F 9 Q c m 9 k d W N 0 L 1 J l b W 9 2 Z W Q l M j B P d G h l c i U y M E N v b H V t b n M 8 L 0 l 0 Z W 1 Q Y X R o P j w v S X R l b U x v Y 2 F 0 a W 9 u P j x T d G F i b G V F b n R y a W V z I C 8 + P C 9 J d G V t P j x J d G V t P j x J d G V t T G 9 j Y X R p b 2 4 + P E l 0 Z W 1 U e X B l P k Z v c m 1 1 b G E 8 L 0 l 0 Z W 1 U e X B l P j x J d G V t U G F 0 a D 5 T Z W N 0 a W 9 u M S 9 Q X 0 N h d G V n b 3 J 5 L 1 J l b W 9 2 Z W Q l M j B P d G h l c i U y M E N v b H V t b n M 8 L 0 l 0 Z W 1 Q Y X R o P j w v S X R l b U x v Y 2 F 0 a W 9 u P j x T d G F i b G V F b n R y a W V z I C 8 + P C 9 J d G V t P j x J d G V t P j x J d G V t T G 9 j Y X R p b 2 4 + P E l 0 Z W 1 U e X B l P k Z v c m 1 1 b G E 8 L 0 l 0 Z W 1 U e X B l P j x J d G V t U G F 0 a D 5 T Z W N 0 a W 9 u M S 9 T X 1 R l c n J p d G 9 y e S 9 S Z W 1 v d m V k J T I w T 3 R o Z X I l M j B D b 2 x 1 b W 5 z P C 9 J d G V t U G F 0 a D 4 8 L 0 l 0 Z W 1 M b 2 N h d G l v b j 4 8 U 3 R h Y m x l R W 5 0 c m l l c y A v P j w v S X R l b T 4 8 S X R l b T 4 8 S X R l b U x v Y 2 F 0 a W 9 u P j x J d G V t V H l w Z T 5 G b 3 J t d W x h P C 9 J d G V t V H l w Z T 4 8 S X R l b V B h d G g + U 2 V j d G l v b j E v U 1 9 T Y W x l c 0 9 y Z G V y R G V 0 Y W l s L 1 J l b W 9 2 Z W Q l M j B P d G h l c i U y M E N v b H V t b n M 8 L 0 l 0 Z W 1 Q Y X R o P j w v S X R l b U x v Y 2 F 0 a W 9 u P j x T d G F i b G V F b n R y a W V z I C 8 + P C 9 J d G V t P j x J d G V t P j x J d G V t T G 9 j Y X R p b 2 4 + P E l 0 Z W 1 U e X B l P k Z v c m 1 1 b G E 8 L 0 l 0 Z W 1 U e X B l P j x J d G V t U G F 0 a D 5 T Z W N 0 a W 9 u M S 9 T X 1 N h b G V z T 3 J k Z X J I Z W F k Z X I v U m V t b 3 Z l Z C U y M E 9 0 a G V y J T I w Q 2 9 s d W 1 u c z w v S X R l b V B h d G g + P C 9 J d G V t T G 9 j Y X R p b 2 4 + P F N 0 Y W J s Z U V u d H J p Z X M g L z 4 8 L 0 l 0 Z W 0 + P E l 0 Z W 0 + P E l 0 Z W 1 M b 2 N h d G l v b j 4 8 S X R l b V R 5 c G U + R m 9 y b X V s Y T w v S X R l b V R 5 c G U + P E l 0 Z W 1 Q Y X R o P l N l Y 3 R p b 2 4 x L 1 B y b 2 R 1 Y 3 R E Y X R h P C 9 J d G V t U G F 0 a D 4 8 L 0 l 0 Z W 1 M b 2 N h d G l v b j 4 8 U 3 R h Y m x l R W 5 0 c m l l c z 4 8 R W 5 0 c n k g V H l w Z T 0 i S X N Q c m l 2 Y X R l I i B W Y W x 1 Z T 0 i b D A i I C 8 + P E V u d H J 5 I F R 5 c G U 9 I l F 1 Z X J 5 S U Q i I F Z h b H V l P S J z O W M 2 O T M x N T E t Y 2 M 4 N i 0 0 O D Y 4 L W J h O G U t M 2 Q y N G J i Y 2 Q y Z W R m I i A v P j x F b n R y e S B U e X B l P S J R d W V y e U d y b 3 V w S U Q i I F Z h b H V l P S J z M D F m O W J k N j c t N W E x Y i 0 0 M j F k L T g x N m I t N D R h N T E z M D F h N G E 5 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Y s J n F 1 b 3 Q 7 a 2 V 5 Q 2 9 s d W 1 u T m F t Z X M m c X V v d D s 6 W 1 0 s J n F 1 b 3 Q 7 c X V l c n l S Z W x h d G l v b n N o a X B z J n F 1 b 3 Q 7 O l t d L C Z x d W 9 0 O 2 N v b H V t b k l k Z W 5 0 a X R p Z X M m c X V v d D s 6 W y Z x d W 9 0 O 1 N l c n Z l c i 5 E Y X R h Y m F z Z V x c L z I v U 1 F M L 3 N h c m E t Z W x k Y W 1 h c m F u e V x c X F x t c 3 N x b H N l c n Z l c j A x O 0 F k d m V u d H V y Z V d v c m t z M j A x M i 9 Q c m 9 k d W N 0 a W 9 u L 1 B y b 2 R 1 Y 3 R p b 2 4 u U H J v Z H V j d E N h d G V n b 3 J 5 L n t Q c m 9 k d W N 0 Q 2 F 0 Z W d v c n l J R C w w f S Z x d W 9 0 O y w m c X V v d D t T Z X J 2 Z X I u R G F 0 Y W J h c 2 V c X C 8 y L 1 N R T C 9 z Y X J h L W V s Z G F t Y X J h b n l c X F x c b X N z c W x z Z X J 2 Z X I w M T t B Z H Z l b n R 1 c m V X b 3 J r c z I w M T I v U H J v Z H V j d G l v b i 9 Q c m 9 k d W N 0 a W 9 u L l B y b 2 R 1 Y 3 R D Y X R l Z 2 9 y e S 5 7 T m F t Z S w x f S Z x d W 9 0 O y w m c X V v d D t T Z X J 2 Z X I u R G F 0 Y W J h c 2 V c X C 8 y L 1 N R T C 9 z Y X J h L W V s Z G F t Y X J h b n l c X F x c b X N z c W x z Z X J 2 Z X I w M T t B Z H Z l b n R 1 c m V X b 3 J r c z I w M T I v U H J v Z H V j d G l v b i 9 Q c m 9 k d W N 0 a W 9 u L l B y b 2 R 1 Y 3 R T d W J j Y X R l Z 2 9 y e S 5 7 U H J v Z H V j d F N 1 Y m N h d G V n b 3 J 5 S U Q s M H 0 m c X V v d D s s J n F 1 b 3 Q 7 U 2 V y d m V y L k R h d G F i Y X N l X F w v M i 9 T U U w v c 2 F y Y S 1 l b G R h b W F y Y W 5 5 X F x c X G 1 z c 3 F s c 2 V y d m V y M D E 7 Q W R 2 Z W 5 0 d X J l V 2 9 y a 3 M y M D E y L 1 B y b 2 R 1 Y 3 R p b 2 4 v U H J v Z H V j d G l v b i 5 Q c m 9 k d W N 0 U 3 V i Y 2 F 0 Z W d v c n k u e 0 5 h b W U s M n 0 m c X V v d D s s J n F 1 b 3 Q 7 U 2 V y d m V y L k R h d G F i Y X N l X F w v M i 9 T U U w v c 2 F y Y S 1 l b G R h b W F y Y W 5 5 X F x c X G 1 z c 3 F s c 2 V y d m V y M D E 7 Q W R 2 Z W 5 0 d X J l V 2 9 y a 3 M y M D E y L 1 B y b 2 R 1 Y 3 R p b 2 4 v U H J v Z H V j d G l v b i 5 Q c m 9 k d W N 0 L n t Q c m 9 k d W N 0 S U Q s M H 0 m c X V v d D s s J n F 1 b 3 Q 7 U 2 V y d m V y L k R h d G F i Y X N l X F w v M i 9 T U U w v c 2 F y Y S 1 l b G R h b W F y Y W 5 5 X F x c X G 1 z c 3 F s c 2 V y d m V y M D E 7 Q W R 2 Z W 5 0 d X J l V 2 9 y a 3 M y M D E y L 1 B y b 2 R 1 Y 3 R p b 2 4 v U H J v Z H V j d G l v b i 5 Q c m 9 k d W N 0 L n t O Y W 1 l L D F 9 J n F 1 b 3 Q 7 X S w m c X V v d D t D b 2 x 1 b W 5 D b 3 V u d C Z x d W 9 0 O z o 2 L C Z x d W 9 0 O 0 t l e U N v b H V t b k 5 h b W V z J n F 1 b 3 Q 7 O l t d L C Z x d W 9 0 O 0 N v b H V t b k l k Z W 5 0 a X R p Z X M m c X V v d D s 6 W y Z x d W 9 0 O 1 N l c n Z l c i 5 E Y X R h Y m F z Z V x c L z I v U 1 F M L 3 N h c m E t Z W x k Y W 1 h c m F u e V x c X F x t c 3 N x b H N l c n Z l c j A x O 0 F k d m V u d H V y Z V d v c m t z M j A x M i 9 Q c m 9 k d W N 0 a W 9 u L 1 B y b 2 R 1 Y 3 R p b 2 4 u U H J v Z H V j d E N h d G V n b 3 J 5 L n t Q c m 9 k d W N 0 Q 2 F 0 Z W d v c n l J R C w w f S Z x d W 9 0 O y w m c X V v d D t T Z X J 2 Z X I u R G F 0 Y W J h c 2 V c X C 8 y L 1 N R T C 9 z Y X J h L W V s Z G F t Y X J h b n l c X F x c b X N z c W x z Z X J 2 Z X I w M T t B Z H Z l b n R 1 c m V X b 3 J r c z I w M T I v U H J v Z H V j d G l v b i 9 Q c m 9 k d W N 0 a W 9 u L l B y b 2 R 1 Y 3 R D Y X R l Z 2 9 y e S 5 7 T m F t Z S w x f S Z x d W 9 0 O y w m c X V v d D t T Z X J 2 Z X I u R G F 0 Y W J h c 2 V c X C 8 y L 1 N R T C 9 z Y X J h L W V s Z G F t Y X J h b n l c X F x c b X N z c W x z Z X J 2 Z X I w M T t B Z H Z l b n R 1 c m V X b 3 J r c z I w M T I v U H J v Z H V j d G l v b i 9 Q c m 9 k d W N 0 a W 9 u L l B y b 2 R 1 Y 3 R T d W J j Y X R l Z 2 9 y e S 5 7 U H J v Z H V j d F N 1 Y m N h d G V n b 3 J 5 S U Q s M H 0 m c X V v d D s s J n F 1 b 3 Q 7 U 2 V y d m V y L k R h d G F i Y X N l X F w v M i 9 T U U w v c 2 F y Y S 1 l b G R h b W F y Y W 5 5 X F x c X G 1 z c 3 F s c 2 V y d m V y M D E 7 Q W R 2 Z W 5 0 d X J l V 2 9 y a 3 M y M D E y L 1 B y b 2 R 1 Y 3 R p b 2 4 v U H J v Z H V j d G l v b i 5 Q c m 9 k d W N 0 U 3 V i Y 2 F 0 Z W d v c n k u e 0 5 h b W U s M n 0 m c X V v d D s s J n F 1 b 3 Q 7 U 2 V y d m V y L k R h d G F i Y X N l X F w v M i 9 T U U w v c 2 F y Y S 1 l b G R h b W F y Y W 5 5 X F x c X G 1 z c 3 F s c 2 V y d m V y M D E 7 Q W R 2 Z W 5 0 d X J l V 2 9 y a 3 M y M D E y L 1 B y b 2 R 1 Y 3 R p b 2 4 v U H J v Z H V j d G l v b i 5 Q c m 9 k d W N 0 L n t Q c m 9 k d W N 0 S U Q s M H 0 m c X V v d D s s J n F 1 b 3 Q 7 U 2 V y d m V y L k R h d G F i Y X N l X F w v M i 9 T U U w v c 2 F y Y S 1 l b G R h b W F y Y W 5 5 X F x c X G 1 z c 3 F s c 2 V y d m V y M D E 7 Q W R 2 Z W 5 0 d X J l V 2 9 y a 3 M y M D E y L 1 B y b 2 R 1 Y 3 R p b 2 4 v U H J v Z H V j d G l v b i 5 Q c m 9 k d W N 0 L n t O Y W 1 l L D F 9 J n F 1 b 3 Q 7 X S w m c X V v d D t S Z W x h d G l v b n N o a X B J b m Z v J n F 1 b 3 Q 7 O l t d f S I g L z 4 8 R W 5 0 c n k g V H l w Z T 0 i R m l s b F N 0 Y X R 1 c y I g V m F s d W U 9 I n N D b 2 1 w b G V 0 Z S I g L z 4 8 R W 5 0 c n k g V H l w Z T 0 i R m l s b E N v b H V t b k 5 h b W V z I i B W Y W x 1 Z T 0 i c 1 s m c X V v d D t Q c m 9 k d W N 0 Q 2 F 0 Z W d v c n l J R C Z x d W 9 0 O y w m c X V v d D t D Y X R l Z 2 9 y e S Z x d W 9 0 O y w m c X V v d D t T d W J j Y X R l Z 2 9 y e U l E J n F 1 b 3 Q 7 L C Z x d W 9 0 O 1 N 1 Y k N h d G V n b 3 J 5 J n F 1 b 3 Q 7 L C Z x d W 9 0 O 1 B y b 2 R 1 Y 3 R J R C Z x d W 9 0 O y w m c X V v d D t Q c m 9 k d W N 0 J n F 1 b 3 Q 7 X S I g L z 4 8 R W 5 0 c n k g V H l w Z T 0 i R m l s b E N v b H V t b l R 5 c G V z I i B W Y W x 1 Z T 0 i c 0 F n W U N C Z 0 l H I i A v P j x F b n R y e S B U e X B l P S J G a W x s T G F z d F V w Z G F 0 Z W Q i I F Z h b H V l P S J k M j A y N S 0 w M S 0 x O V Q w O D o z O D o z M y 4 1 N D M z N z k 0 W i I g L z 4 8 R W 5 0 c n k g V H l w Z T 0 i R m l s b E V y c m 9 y Q 2 9 1 b n Q i I F Z h b H V l P S J s M C I g L z 4 8 R W 5 0 c n k g V H l w Z T 0 i R m l s b E V y c m 9 y Q 2 9 k Z S I g V m F s d W U 9 I n N V b m t u b 3 d u I i A v P j x F b n R y e S B U e X B l P S J G a W x s Q 2 9 1 b n Q i I F Z h b H V l P S J s M j k 1 I i A v P j x F b n R y e S B U e X B l P S J B Z G R l Z F R v R G F 0 Y U 1 v Z G V s I i B W Y W x 1 Z T 0 i b D E i I C 8 + P E V u d H J 5 I F R 5 c G U 9 I l B p d m 9 0 T 2 J q Z W N 0 T m F t Z S I g V m F s d W U 9 I n N B b m F s e X N p c y F u b y 5 v Z i 5 v c m R l c n M g c G V y I G N h d G V n b 3 J 5 I i A v P j w v U 3 R h Y m x l R W 5 0 c m l l c z 4 8 L 0 l 0 Z W 0 + P E l 0 Z W 0 + P E l 0 Z W 1 M b 2 N h d G l v b j 4 8 S X R l b V R 5 c G U + R m 9 y b X V s Y T w v S X R l b V R 5 c G U + P E l 0 Z W 1 Q Y X R o P l N l Y 3 R p b 2 4 x L 1 B y b 2 R 1 Y 3 R E Y X R h L 1 N v d X J j Z T w v S X R l b V B h d G g + P C 9 J d G V t T G 9 j Y X R p b 2 4 + P F N 0 Y W J s Z U V u d H J p Z X M g L z 4 8 L 0 l 0 Z W 0 + P E l 0 Z W 0 + P E l 0 Z W 1 M b 2 N h d G l v b j 4 8 S X R l b V R 5 c G U + R m 9 y b X V s Y T w v S X R l b V R 5 c G U + P E l 0 Z W 1 Q Y X R o P l N l Y 3 R p b 2 4 x L 1 B y b 2 R 1 Y 3 R E Y X R h L 0 V 4 c G F u Z G V k J T I w U F 9 T d W J j Y X R l Z 2 9 y e T w v S X R l b V B h d G g + P C 9 J d G V t T G 9 j Y X R p b 2 4 + P F N 0 Y W J s Z U V u d H J p Z X M g L z 4 8 L 0 l 0 Z W 0 + P E l 0 Z W 0 + P E l 0 Z W 1 M b 2 N h d G l v b j 4 8 S X R l b V R 5 c G U + R m 9 y b X V s Y T w v S X R l b V R 5 c G U + P E l 0 Z W 1 Q Y X R o P l N l Y 3 R p b 2 4 x L 1 B y b 2 R 1 Y 3 R E Y X R h L 1 J l b m F t Z W Q l M j B D b 2 x 1 b W 5 z P C 9 J d G V t U G F 0 a D 4 8 L 0 l 0 Z W 1 M b 2 N h d G l v b j 4 8 U 3 R h Y m x l R W 5 0 c m l l c y A v P j w v S X R l b T 4 8 S X R l b T 4 8 S X R l b U x v Y 2 F 0 a W 9 u P j x J d G V t V H l w Z T 5 G b 3 J t d W x h P C 9 J d G V t V H l w Z T 4 8 S X R l b V B h d G g + U 2 V j d G l v b j E v U H J v Z H V j d E R h d G E v T W V y Z 2 V k J T I w U X V l c m l l c z w v S X R l b V B h d G g + P C 9 J d G V t T G 9 j Y X R p b 2 4 + P F N 0 Y W J s Z U V u d H J p Z X M g L z 4 8 L 0 l 0 Z W 0 + P E l 0 Z W 0 + P E l 0 Z W 1 M b 2 N h d G l v b j 4 8 S X R l b V R 5 c G U + R m 9 y b X V s Y T w v S X R l b V R 5 c G U + P E l 0 Z W 1 Q Y X R o P l N l Y 3 R p b 2 4 x L 1 B y b 2 R 1 Y 3 R E Y X R h L 0 V 4 c G F u Z G V k J T I w U F 9 Q c m 9 k d W N 0 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U X V l c n l J R C I g V m F s d W U 9 I n N l Z W E x N G V h N S 0 w N j g 1 L T Q x O G Y t O G Y 5 Z i 0 2 O T Y 2 Z j k 5 O W U w N z c i I C 8 + P E V u d H J 5 I F R 5 c G U 9 I l F 1 Z X J 5 R 3 J v d X B J R C I g V m F s d W U 9 I n M w M W Y 5 Y m Q 2 N y 0 1 Y T F i L T Q y M W Q t O D E 2 Y i 0 0 N G E 1 M T M w M W E 0 Y T k 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I x M z E 3 I i A v P j x F b n R y e S B U e X B l P S J G a W x s R X J y b 3 J D b 2 R l I i B W Y W x 1 Z T 0 i c 1 V u a 2 5 v d 2 4 i I C 8 + P E V u d H J 5 I F R 5 c G U 9 I k Z p b G x F c n J v c k N v d W 5 0 I i B W Y W x 1 Z T 0 i b D A i I C 8 + P E V u d H J 5 I F R 5 c G U 9 I k Z p b G x M Y X N 0 V X B k Y X R l Z C I g V m F s d W U 9 I m Q y M D I 1 L T A x L T E 5 V D A 4 O j M y O j I 2 L j k 5 O T Q x M D N a I i A v P j x F b n R y e S B U e X B l P S J G a W x s Q 2 9 s d W 1 u V H l w Z X M i I F Z h b H V l P S J z Q W d j S E J 3 S U N F U k V S R V F J T U F o R V A i I C 8 + P E V u d H J 5 I F R 5 c G U 9 I k Z p b G x D b 2 x 1 b W 5 O Y W 1 l c y I g V m F s d W U 9 I n N b J n F 1 b 3 Q 7 U 2 F s Z X N P c m R l c k l E J n F 1 b 3 Q 7 L C Z x d W 9 0 O 0 9 y Z G V y R G F 0 Z S Z x d W 9 0 O y w m c X V v d D t E d W V E Y X R l J n F 1 b 3 Q 7 L C Z x d W 9 0 O 1 N o a X B E Y X R l J n F 1 b 3 Q 7 L C Z x d W 9 0 O 0 N 1 c 3 R v b W V y S U Q m c X V v d D s s J n F 1 b 3 Q 7 V G V y c m l 0 b 3 J 5 S U Q m c X V v d D s s J n F 1 b 3 Q 7 U 3 V i V G 9 0 Y W w m c X V v d D s s J n F 1 b 3 Q 7 V G F 4 Q W 1 0 J n F 1 b 3 Q 7 L C Z x d W 9 0 O 0 Z y Z W l n a H Q m c X V v d D s s J n F 1 b 3 Q 7 V G 9 0 Y W x E d W U m c X V v d D s s J n F 1 b 3 Q 7 U 2 F s Z X N P c m R l c k R l d G F p b E l E J n F 1 b 3 Q 7 L C Z x d W 9 0 O 0 9 y Z G V y U X R 5 J n F 1 b 3 Q 7 L C Z x d W 9 0 O 1 B y b 2 R 1 Y 3 R J R C Z x d W 9 0 O y w m c X V v d D t V b m l 0 U H J p Y 2 U m c X V v d D s s J n F 1 b 3 Q 7 T G l u Z V R v d G F s 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c n Z l c i 5 E Y X R h Y m F z Z V x c L z I v U 1 F M L 3 N h c m E t Z W x k Y W 1 h c m F u e V x c X F x t c 3 N x b H N l c n Z l c j A x O 0 F k d m V u d H V y Z V d v c m t z M j A x M i 9 T Y W x l c y 9 T Y W x l c y 5 T Y W x l c 0 9 y Z G V y S G V h Z G V y L n t T Y W x l c 0 9 y Z G V y S U Q s M H 0 m c X V v d D s s J n F 1 b 3 Q 7 U 2 V y d m V y L k R h d G F i Y X N l X F w v M i 9 T U U w v c 2 F y Y S 1 l b G R h b W F y Y W 5 5 X F x c X G 1 z c 3 F s c 2 V y d m V y M D E 7 Q W R 2 Z W 5 0 d X J l V 2 9 y a 3 M y M D E y L 1 N h b G V z L 1 N h b G V z L l N h b G V z T 3 J k Z X J I Z W F k Z X I u e 0 9 y Z G V y R G F 0 Z S w y f S Z x d W 9 0 O y w m c X V v d D t T Z X J 2 Z X I u R G F 0 Y W J h c 2 V c X C 8 y L 1 N R T C 9 z Y X J h L W V s Z G F t Y X J h b n l c X F x c b X N z c W x z Z X J 2 Z X I w M T t B Z H Z l b n R 1 c m V X b 3 J r c z I w M T I v U 2 F s Z X M v U 2 F s Z X M u U 2 F s Z X N P c m R l c k h l Y W R l c i 5 7 R H V l R G F 0 Z S w z f S Z x d W 9 0 O y w m c X V v d D t T Z X J 2 Z X I u R G F 0 Y W J h c 2 V c X C 8 y L 1 N R T C 9 z Y X J h L W V s Z G F t Y X J h b n l c X F x c b X N z c W x z Z X J 2 Z X I w M T t B Z H Z l b n R 1 c m V X b 3 J r c z I w M T I v U 2 F s Z X M v U 2 F s Z X M u U 2 F s Z X N P c m R l c k h l Y W R l c i 5 7 U 2 h p c E R h d G U s N H 0 m c X V v d D s s J n F 1 b 3 Q 7 U 2 V y d m V y L k R h d G F i Y X N l X F w v M i 9 T U U w v c 2 F y Y S 1 l b G R h b W F y Y W 5 5 X F x c X G 1 z c 3 F s c 2 V y d m V y M D E 7 Q W R 2 Z W 5 0 d X J l V 2 9 y a 3 M y M D E y L 1 N h b G V z L 1 N h b G V z L l N h b G V z T 3 J k Z X J I Z W F k Z X I u e 0 N 1 c 3 R v b W V y S U Q s M T B 9 J n F 1 b 3 Q 7 L C Z x d W 9 0 O 1 N l c n Z l c i 5 E Y X R h Y m F z Z V x c L z I v U 1 F M L 3 N h c m E t Z W x k Y W 1 h c m F u e V x c X F x t c 3 N x b H N l c n Z l c j A x O 0 F k d m V u d H V y Z V d v c m t z M j A x M i 9 T Y W x l c y 9 T Y W x l c y 5 T Y W x l c 0 9 y Z G V y S G V h Z G V y L n t U Z X J y a X R v c n l J R C w x M n 0 m c X V v d D s s J n F 1 b 3 Q 7 U 2 V y d m V y L k R h d G F i Y X N l X F w v M i 9 T U U w v c 2 F y Y S 1 l b G R h b W F y Y W 5 5 X F x c X G 1 z c 3 F s c 2 V y d m V y M D E 7 Q W R 2 Z W 5 0 d X J l V 2 9 y a 3 M y M D E y L 1 N h b G V z L 1 N h b G V z L l N h b G V z T 3 J k Z X J I Z W F k Z X I u e 1 N 1 Y l R v d G F s L D E 5 f S Z x d W 9 0 O y w m c X V v d D t T Z X J 2 Z X I u R G F 0 Y W J h c 2 V c X C 8 y L 1 N R T C 9 z Y X J h L W V s Z G F t Y X J h b n l c X F x c b X N z c W x z Z X J 2 Z X I w M T t B Z H Z l b n R 1 c m V X b 3 J r c z I w M T I v U 2 F s Z X M v U 2 F s Z X M u U 2 F s Z X N P c m R l c k h l Y W R l c i 5 7 V G F 4 Q W 1 0 L D I w f S Z x d W 9 0 O y w m c X V v d D t T Z X J 2 Z X I u R G F 0 Y W J h c 2 V c X C 8 y L 1 N R T C 9 z Y X J h L W V s Z G F t Y X J h b n l c X F x c b X N z c W x z Z X J 2 Z X I w M T t B Z H Z l b n R 1 c m V X b 3 J r c z I w M T I v U 2 F s Z X M v U 2 F s Z X M u U 2 F s Z X N P c m R l c k h l Y W R l c i 5 7 R n J l a W d o d C w y M X 0 m c X V v d D s s J n F 1 b 3 Q 7 U 2 V y d m V y L k R h d G F i Y X N l X F w v M i 9 T U U w v c 2 F y Y S 1 l b G R h b W F y Y W 5 5 X F x c X G 1 z c 3 F s c 2 V y d m V y M D E 7 Q W R 2 Z W 5 0 d X J l V 2 9 y a 3 M y M D E y L 1 N h b G V z L 1 N h b G V z L l N h b G V z T 3 J k Z X J I Z W F k Z X I u e 1 R v d G F s R H V l L D I y f S Z x d W 9 0 O y w m c X V v d D t T Z X J 2 Z X I u R G F 0 Y W J h c 2 V c X C 8 y L 1 N R T C 9 z Y X J h L W V s Z G F t Y X J h b n l c X F x c b X N z c W x z Z X J 2 Z X I w M T t B Z H Z l b n R 1 c m V X b 3 J r c z I w M T I v U 2 F s Z X M v U 2 F s Z X M u U 2 F s Z X N P c m R l c k R l d G F p b C 5 7 U 2 F s Z X N P c m R l c k R l d G F p b E l E L D F 9 J n F 1 b 3 Q 7 L C Z x d W 9 0 O 1 N l c n Z l c i 5 E Y X R h Y m F z Z V x c L z I v U 1 F M L 3 N h c m E t Z W x k Y W 1 h c m F u e V x c X F x t c 3 N x b H N l c n Z l c j A x O 0 F k d m V u d H V y Z V d v c m t z M j A x M i 9 T Y W x l c y 9 T Y W x l c y 5 T Y W x l c 0 9 y Z G V y R G V 0 Y W l s L n t P c m R l c l F 0 e S w z f S Z x d W 9 0 O y w m c X V v d D t T Z X J 2 Z X I u R G F 0 Y W J h c 2 V c X C 8 y L 1 N R T C 9 z Y X J h L W V s Z G F t Y X J h b n l c X F x c b X N z c W x z Z X J 2 Z X I w M T t B Z H Z l b n R 1 c m V X b 3 J r c z I w M T I v U 2 F s Z X M v U 2 F s Z X M u U 2 F s Z X N P c m R l c k R l d G F p b C 5 7 U H J v Z H V j d E l E L D R 9 J n F 1 b 3 Q 7 L C Z x d W 9 0 O 1 N l c n Z l c i 5 E Y X R h Y m F z Z V x c L z I v U 1 F M L 3 N h c m E t Z W x k Y W 1 h c m F u e V x c X F x t c 3 N x b H N l c n Z l c j A x O 0 F k d m V u d H V y Z V d v c m t z M j A x M i 9 T Y W x l c y 9 T Y W x l c y 5 T Y W x l c 0 9 y Z G V y R G V 0 Y W l s L n t V b m l 0 U H J p Y 2 U s N n 0 m c X V v d D s s J n F 1 b 3 Q 7 U 2 V y d m V y L k R h d G F i Y X N l X F w v M i 9 T U U w v c 2 F y Y S 1 l b G R h b W F y Y W 5 5 X F x c X G 1 z c 3 F s c 2 V y d m V y M D E 7 Q W R 2 Z W 5 0 d X J l V 2 9 y a 3 M y M D E y L 1 N h b G V z L 1 N h b G V z L l N h b G V z T 3 J k Z X J E Z X R h a W w u e 0 x p b m V U b 3 R h b C w 4 f S Z x d W 9 0 O 1 0 s J n F 1 b 3 Q 7 Q 2 9 s d W 1 u Q 2 9 1 b n Q m c X V v d D s 6 M T U s J n F 1 b 3 Q 7 S 2 V 5 Q 2 9 s d W 1 u T m F t Z X M m c X V v d D s 6 W 1 0 s J n F 1 b 3 Q 7 Q 2 9 s d W 1 u S W R l b n R p d G l l c y Z x d W 9 0 O z p b J n F 1 b 3 Q 7 U 2 V y d m V y L k R h d G F i Y X N l X F w v M i 9 T U U w v c 2 F y Y S 1 l b G R h b W F y Y W 5 5 X F x c X G 1 z c 3 F s c 2 V y d m V y M D E 7 Q W R 2 Z W 5 0 d X J l V 2 9 y a 3 M y M D E y L 1 N h b G V z L 1 N h b G V z L l N h b G V z T 3 J k Z X J I Z W F k Z X I u e 1 N h b G V z T 3 J k Z X J J R C w w f S Z x d W 9 0 O y w m c X V v d D t T Z X J 2 Z X I u R G F 0 Y W J h c 2 V c X C 8 y L 1 N R T C 9 z Y X J h L W V s Z G F t Y X J h b n l c X F x c b X N z c W x z Z X J 2 Z X I w M T t B Z H Z l b n R 1 c m V X b 3 J r c z I w M T I v U 2 F s Z X M v U 2 F s Z X M u U 2 F s Z X N P c m R l c k h l Y W R l c i 5 7 T 3 J k Z X J E Y X R l L D J 9 J n F 1 b 3 Q 7 L C Z x d W 9 0 O 1 N l c n Z l c i 5 E Y X R h Y m F z Z V x c L z I v U 1 F M L 3 N h c m E t Z W x k Y W 1 h c m F u e V x c X F x t c 3 N x b H N l c n Z l c j A x O 0 F k d m V u d H V y Z V d v c m t z M j A x M i 9 T Y W x l c y 9 T Y W x l c y 5 T Y W x l c 0 9 y Z G V y S G V h Z G V y L n t E d W V E Y X R l L D N 9 J n F 1 b 3 Q 7 L C Z x d W 9 0 O 1 N l c n Z l c i 5 E Y X R h Y m F z Z V x c L z I v U 1 F M L 3 N h c m E t Z W x k Y W 1 h c m F u e V x c X F x t c 3 N x b H N l c n Z l c j A x O 0 F k d m V u d H V y Z V d v c m t z M j A x M i 9 T Y W x l c y 9 T Y W x l c y 5 T Y W x l c 0 9 y Z G V y S G V h Z G V y L n t T a G l w R G F 0 Z S w 0 f S Z x d W 9 0 O y w m c X V v d D t T Z X J 2 Z X I u R G F 0 Y W J h c 2 V c X C 8 y L 1 N R T C 9 z Y X J h L W V s Z G F t Y X J h b n l c X F x c b X N z c W x z Z X J 2 Z X I w M T t B Z H Z l b n R 1 c m V X b 3 J r c z I w M T I v U 2 F s Z X M v U 2 F s Z X M u U 2 F s Z X N P c m R l c k h l Y W R l c i 5 7 Q 3 V z d G 9 t Z X J J R C w x M H 0 m c X V v d D s s J n F 1 b 3 Q 7 U 2 V y d m V y L k R h d G F i Y X N l X F w v M i 9 T U U w v c 2 F y Y S 1 l b G R h b W F y Y W 5 5 X F x c X G 1 z c 3 F s c 2 V y d m V y M D E 7 Q W R 2 Z W 5 0 d X J l V 2 9 y a 3 M y M D E y L 1 N h b G V z L 1 N h b G V z L l N h b G V z T 3 J k Z X J I Z W F k Z X I u e 1 R l c n J p d G 9 y e U l E L D E y f S Z x d W 9 0 O y w m c X V v d D t T Z X J 2 Z X I u R G F 0 Y W J h c 2 V c X C 8 y L 1 N R T C 9 z Y X J h L W V s Z G F t Y X J h b n l c X F x c b X N z c W x z Z X J 2 Z X I w M T t B Z H Z l b n R 1 c m V X b 3 J r c z I w M T I v U 2 F s Z X M v U 2 F s Z X M u U 2 F s Z X N P c m R l c k h l Y W R l c i 5 7 U 3 V i V G 9 0 Y W w s M T l 9 J n F 1 b 3 Q 7 L C Z x d W 9 0 O 1 N l c n Z l c i 5 E Y X R h Y m F z Z V x c L z I v U 1 F M L 3 N h c m E t Z W x k Y W 1 h c m F u e V x c X F x t c 3 N x b H N l c n Z l c j A x O 0 F k d m V u d H V y Z V d v c m t z M j A x M i 9 T Y W x l c y 9 T Y W x l c y 5 T Y W x l c 0 9 y Z G V y S G V h Z G V y L n t U Y X h B b X Q s M j B 9 J n F 1 b 3 Q 7 L C Z x d W 9 0 O 1 N l c n Z l c i 5 E Y X R h Y m F z Z V x c L z I v U 1 F M L 3 N h c m E t Z W x k Y W 1 h c m F u e V x c X F x t c 3 N x b H N l c n Z l c j A x O 0 F k d m V u d H V y Z V d v c m t z M j A x M i 9 T Y W x l c y 9 T Y W x l c y 5 T Y W x l c 0 9 y Z G V y S G V h Z G V y L n t G c m V p Z 2 h 0 L D I x f S Z x d W 9 0 O y w m c X V v d D t T Z X J 2 Z X I u R G F 0 Y W J h c 2 V c X C 8 y L 1 N R T C 9 z Y X J h L W V s Z G F t Y X J h b n l c X F x c b X N z c W x z Z X J 2 Z X I w M T t B Z H Z l b n R 1 c m V X b 3 J r c z I w M T I v U 2 F s Z X M v U 2 F s Z X M u U 2 F s Z X N P c m R l c k h l Y W R l c i 5 7 V G 9 0 Y W x E d W U s M j J 9 J n F 1 b 3 Q 7 L C Z x d W 9 0 O 1 N l c n Z l c i 5 E Y X R h Y m F z Z V x c L z I v U 1 F M L 3 N h c m E t Z W x k Y W 1 h c m F u e V x c X F x t c 3 N x b H N l c n Z l c j A x O 0 F k d m V u d H V y Z V d v c m t z M j A x M i 9 T Y W x l c y 9 T Y W x l c y 5 T Y W x l c 0 9 y Z G V y R G V 0 Y W l s L n t T Y W x l c 0 9 y Z G V y R G V 0 Y W l s S U Q s M X 0 m c X V v d D s s J n F 1 b 3 Q 7 U 2 V y d m V y L k R h d G F i Y X N l X F w v M i 9 T U U w v c 2 F y Y S 1 l b G R h b W F y Y W 5 5 X F x c X G 1 z c 3 F s c 2 V y d m V y M D E 7 Q W R 2 Z W 5 0 d X J l V 2 9 y a 3 M y M D E y L 1 N h b G V z L 1 N h b G V z L l N h b G V z T 3 J k Z X J E Z X R h a W w u e 0 9 y Z G V y U X R 5 L D N 9 J n F 1 b 3 Q 7 L C Z x d W 9 0 O 1 N l c n Z l c i 5 E Y X R h Y m F z Z V x c L z I v U 1 F M L 3 N h c m E t Z W x k Y W 1 h c m F u e V x c X F x t c 3 N x b H N l c n Z l c j A x O 0 F k d m V u d H V y Z V d v c m t z M j A x M i 9 T Y W x l c y 9 T Y W x l c y 5 T Y W x l c 0 9 y Z G V y R G V 0 Y W l s L n t Q c m 9 k d W N 0 S U Q s N H 0 m c X V v d D s s J n F 1 b 3 Q 7 U 2 V y d m V y L k R h d G F i Y X N l X F w v M i 9 T U U w v c 2 F y Y S 1 l b G R h b W F y Y W 5 5 X F x c X G 1 z c 3 F s c 2 V y d m V y M D E 7 Q W R 2 Z W 5 0 d X J l V 2 9 y a 3 M y M D E y L 1 N h b G V z L 1 N h b G V z L l N h b G V z T 3 J k Z X J E Z X R h a W w u e 1 V u a X R Q c m l j Z S w 2 f S Z x d W 9 0 O y w m c X V v d D t T Z X J 2 Z X I u R G F 0 Y W J h c 2 V c X C 8 y L 1 N R T C 9 z Y X J h L W V s Z G F t Y X J h b n l c X F x c b X N z c W x z Z X J 2 Z X I w M T t B Z H Z l b n R 1 c m V X b 3 J r c z I w M T I v U 2 F s Z X M v U 2 F s Z X M u U 2 F s Z X N P c m R l c k R l d G F p b C 5 7 T G l u Z V R v d G F s L D h 9 J n F 1 b 3 Q 7 X S w m c X V v d D t S Z W x h d G l v b n N o a X B J b m Z v J n F 1 b 3 Q 7 O l t d f S I g L z 4 8 R W 5 0 c n k g V H l w Z T 0 i U G l 2 b 3 R P Y m p l Y 3 R O Y W 1 l I i B W Y W x 1 Z T 0 i c 0 F u Y W x 5 c 2 l z I W 5 v L m 9 m L m 9 y Z G V y c y B w Z X I g Y 2 F 0 Z W d v c n k 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R X h w Y W 5 k Z W Q l M j B T X 1 N h b G V z T 3 J k Z X J E Z X R h a W w 8 L 0 l 0 Z W 1 Q Y X R o P j w v S X R l b U x v Y 2 F 0 a W 9 u P j x T d G F i b G V F b n R y a W V z I C 8 + P C 9 J d G V t P j x J d G V t P j x J d G V t T G 9 j Y X R p b 2 4 + P E l 0 Z W 1 U e X B l P k Z v c m 1 1 b G E 8 L 0 l 0 Z W 1 U e X B l P j x J d G V t U G F 0 a D 5 T Z W N 0 a W 9 u M S 9 T Y W x l c y 9 S Z W 5 h b W V k J T I w Q 2 9 s d W 1 u c z w v S X R l b V B h d G g + P C 9 J d G V t T G 9 j Y X R p b 2 4 + P F N 0 Y W J s Z U V u d H J p Z X M g L z 4 8 L 0 l 0 Z W 0 + P E l 0 Z W 0 + P E l 0 Z W 1 M b 2 N h d G l v b j 4 8 S X R l b V R 5 c G U + R m 9 y b X V s Y T w v S X R l b V R 5 c G U + P E l 0 Z W 1 Q Y X R o P l N l Y 3 R p b 2 4 x L 1 B y b 2 R 1 Y 3 R E Y X R h L 1 J l b m F t Z W Q l M j B D b 2 x 1 b W 5 z M T w v S X R l b V B h d G g + P C 9 J d G V t T G 9 j Y X R p b 2 4 + P F N 0 Y W J s Z U V u d H J p Z X M g L z 4 8 L 0 l 0 Z W 0 + P C 9 J d G V t c z 4 8 L 0 x v Y 2 F s U G F j a 2 F n Z U 1 l d G F k Y X R h R m l s Z T 4 W A A A A U E s F B g A A A A A A A A A A A A A A A A A A A A A A A C Y B A A A B A A A A 0 I y d 3 w E V 0 R G M e g D A T 8 K X 6 w E A A A A l 7 r S 2 k h c 3 R 6 L i B J h h v 1 G P A A A A A A I A A A A A A B B m A A A A A Q A A I A A A A K p l S O 1 N r 3 T B W C z z 0 m U H E V 1 5 0 K q t x k j i R e b D 4 K m 4 P i / z A A A A A A 6 A A A A A A g A A I A A A A F C 2 / y j 0 p x Z 9 f Y T Y v K i a p R 3 Y r 7 6 w f R z Y P s f q 5 4 9 P D 0 U 1 U A A A A E u 1 v g Z D p o W T 2 9 Q z 9 p M y N r D s / u c 0 1 W q E C f A 1 d P Y g m J Q r 2 3 Y S T 0 i v w p x t K 8 W d u 4 1 h q 1 r 4 u Q 3 x k T Y u x q r T e i S 8 b i F O I h S I 5 V C i N j x u 4 Q 2 9 l P / u Q A A A A P N K Y g r N Y V p 2 p l H e b A H A b l u 5 h 1 K F 2 N v x R Q g H I U C L C w j w R x 7 E O r 2 5 3 h D F G c D s X V 3 e g y 7 T V b B T 7 b B U H F G X q z y U U + Q = < / D a t a M a s h u p > 
</file>

<file path=customXml/item7.xml>��< ? x m l   v e r s i o n = " 1 . 0 "   e n c o d i n g = " U T F - 1 6 " ? > < G e m i n i   x m l n s = " h t t p : / / g e m i n i / p i v o t c u s t o m i z a t i o n / T a b l e X M L _ P _ S u b c a t e g o r y _ 8 9 e 0 3 f b 1 - c c d 3 - 4 2 2 3 - 9 b d b - 5 e 1 f 6 3 f 1 9 c 6 f " > < 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 2 2 9 < / i n t > < / v a l u e > < / i t e m > < i t e m > < k e y > < s t r i n g > P r o d u c t C a t e g o r y I D < / s t r i n g > < / k e y > < v a l u e > < i n t > 1 9 8 < / i n t > < / v a l u e > < / i t e m > < i t e m > < k e y > < s t r i n g > S u b C a t e g o r y < / s t r i n g > < / k e y > < v a l u e > < i n t > 1 5 0 < / i n t > < / v a l u e > < / i t e m > < / C o l u m n W i d t h s > < C o l u m n D i s p l a y I n d e x > < i t e m > < k e y > < s t r i n g > P r o d u c t S u b c a t e g o r y I D < / s t r i n g > < / k e y > < v a l u e > < i n t > 0 < / i n t > < / v a l u e > < / i t e m > < i t e m > < k e y > < s t r i n g > P r o d u c t C a t e g o r y I D < / s t r i n g > < / k e y > < v a l u e > < i n t > 1 < / i n t > < / v a l u e > < / i t e m > < i t e m > < k e y > < s t r i n g > S u b C a t e g o r y < / 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S a l e s _ d 4 b 1 c 7 2 4 - b 8 7 e - 4 9 0 1 - 8 0 8 0 - 1 d b b 1 e 3 a b d b 2 " > < 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 1 5 3 < / i n t > < / v a l u e > < / i t e m > < i t e m > < k e y > < s t r i n g > O r d e r D a t e < / s t r i n g > < / k e y > < v a l u e > < i n t > 1 2 8 < / i n t > < / v a l u e > < / i t e m > < i t e m > < k e y > < s t r i n g > D u e D a t e < / s t r i n g > < / k e y > < v a l u e > < i n t > 1 1 4 < / i n t > < / v a l u e > < / i t e m > < i t e m > < k e y > < s t r i n g > S h i p D a t e < / s t r i n g > < / k e y > < v a l u e > < i n t > 1 1 7 < / i n t > < / v a l u e > < / i t e m > < i t e m > < k e y > < s t r i n g > C u s t o m e r I D < / s t r i n g > < / k e y > < v a l u e > < i n t > 1 3 9 < / i n t > < / v a l u e > < / i t e m > < i t e m > < k e y > < s t r i n g > T e r r i t o r y I D < / s t r i n g > < / k e y > < v a l u e > < i n t > 1 2 7 < / i n t > < / v a l u e > < / i t e m > < i t e m > < k e y > < s t r i n g > S u b T o t a l < / s t r i n g > < / k e y > < v a l u e > < i n t > 1 1 6 < / i n t > < / v a l u e > < / i t e m > < i t e m > < k e y > < s t r i n g > T a x A m t < / s t r i n g > < / k e y > < v a l u e > < i n t > 1 0 6 < / i n t > < / v a l u e > < / i t e m > < i t e m > < k e y > < s t r i n g > F r e i g h t < / s t r i n g > < / k e y > < v a l u e > < i n t > 1 0 0 < / i n t > < / v a l u e > < / i t e m > < i t e m > < k e y > < s t r i n g > T o t a l D u e < / s t r i n g > < / k e y > < v a l u e > < i n t > 1 1 7 < / i n t > < / v a l u e > < / i t e m > < i t e m > < k e y > < s t r i n g > S a l e s O r d e r D e t a i l I D < / s t r i n g > < / k e y > < v a l u e > < i n t > 1 9 9 < / i n t > < / v a l u e > < / i t e m > < i t e m > < k e y > < s t r i n g > O r d e r Q t y < / s t r i n g > < / k e y > < v a l u e > < i n t > 1 1 8 < / i n t > < / v a l u e > < / i t e m > < i t e m > < k e y > < s t r i n g > P r o d u c t I D < / s t r i n g > < / k e y > < v a l u e > < i n t > 1 2 3 < / i n t > < / v a l u e > < / i t e m > < i t e m > < k e y > < s t r i n g > U n i t P r i c e < / s t r i n g > < / k e y > < v a l u e > < i n t > 1 1 6 < / i n t > < / v a l u e > < / i t e m > < i t e m > < k e y > < s t r i n g > L i n e T o t a l < / s t r i n g > < / k e y > < v a l u e > < i n t > 1 1 8 < / i n t > < / v a l u e > < / i t e m > < i t e m > < k e y > < s t r i n g > O r d e r D a t e   ( Y e a r ) < / s t r i n g > < / k e y > < v a l u e > < i n t > 1 8 4 < / i n t > < / v a l u e > < / i t e m > < i t e m > < k e y > < s t r i n g > O r d e r D a t e   ( Q u a r t e r ) < / s t r i n g > < / k e y > < v a l u e > < i n t > 2 0 8 < / i n t > < / v a l u e > < / i t e m > < i t e m > < k e y > < s t r i n g > O r d e r D a t e   ( M o n t h   I n d e x ) < / s t r i n g > < / k e y > < v a l u e > < i n t > 2 5 0 < / i n t > < / v a l u e > < / i t e m > < i t e m > < k e y > < s t r i n g > O r d e r D a t e   ( M o n t h ) < / s t r i n g > < / k e y > < v a l u e > < i n t > 1 9 8 < / 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 T e r r i t o r y I D < / s t r i n g > < / k e y > < v a l u e > < i n t > 5 < / i n t > < / v a l u e > < / i t e m > < i t e m > < k e y > < s t r i n g > S u b T o t a l < / s t r i n g > < / k e y > < v a l u e > < i n t > 6 < / i n t > < / v a l u e > < / i t e m > < i t e m > < k e y > < s t r i n g > T a x A m t < / s t r i n g > < / k e y > < v a l u e > < i n t > 7 < / i n t > < / v a l u e > < / i t e m > < i t e m > < k e y > < s t r i n g > F r e i g h t < / s t r i n g > < / k e y > < v a l u e > < i n t > 8 < / i n t > < / v a l u e > < / i t e m > < i t e m > < k e y > < s t r i n g > T o t a l D u e < / s t r i n g > < / k e y > < v a l u e > < i n t > 9 < / i n t > < / v a l u e > < / i t e m > < i t e m > < k e y > < s t r i n g > S a l e s O r d e r D e t a i l I D < / s t r i n g > < / k e y > < v a l u e > < i n t > 1 0 < / i n t > < / v a l u e > < / i t e m > < i t e m > < k e y > < s t r i n g > O r d e r Q t y < / s t r i n g > < / k e y > < v a l u e > < i n t > 1 1 < / i n t > < / v a l u e > < / i t e m > < i t e m > < k e y > < s t r i n g > P r o d u c t I D < / s t r i n g > < / k e y > < v a l u e > < i n t > 1 2 < / i n t > < / v a l u e > < / i t e m > < i t e m > < k e y > < s t r i n g > U n i t P r i c e < / s t r i n g > < / k e y > < v a l u e > < i n t > 1 3 < / i n t > < / v a l u e > < / i t e m > < i t e m > < k e y > < s t r i n g > L i n e T o t a l < / s t r i n g > < / k e y > < v a l u e > < i n t > 1 4 < / i n t > < / v a l u e > < / i t e m > < i t e m > < k e y > < s t r i n g > O r d e r D a t e   ( Y e a r ) < / s t r i n g > < / k e y > < v a l u e > < i n t > 1 5 < / i n t > < / v a l u e > < / i t e m > < i t e m > < k e y > < s t r i n g > O r d e r D a t e   ( Q u a r t e r ) < / s t r i n g > < / k e y > < v a l u e > < i n t > 1 6 < / i n t > < / v a l u e > < / i t e m > < i t e m > < k e y > < s t r i n g > O r d e r D a t e   ( M o n t h   I n d e x ) < / s t r i n g > < / k e y > < v a l u e > < i n t > 1 7 < / i n t > < / v a l u e > < / i t e m > < i t e m > < k e y > < s t r i n g > O r d e r D a t e   ( M o n t h ) < / s t r i n g > < / k e y > < v a l u e > < i n t > 1 8 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 C o l u m n s \ P r o d u c t C a t e g o r y I D < / K e y > < / D i a g r a m O b j e c t K e y > < D i a g r a m O b j e c t K e y > < K e y > C o l u m n s \ C a t e g o r y < / K e y > < / D i a g r a m O b j e c t K e y > < D i a g r a m O b j e c t K e y > < K e y > C o l u m n s \ S u b c a t e g o r y I D < / K e y > < / D i a g r a m O b j e c t K e y > < D i a g r a m O b j e c t K e y > < K e y > C o l u m n s \ S u b C a t e g o r y < / K e y > < / D i a g r a m O b j e c t K e y > < D i a g r a m O b j e c t K e y > < K e y > C o l u m n s \ P r o d u c t I D < / K e y > < / D i a g r a m O b j e c t K e y > < D i a g r a m O b j e c t K e y > < K e y > C o l u m n s \ P r o d u c t 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 C o l u m n s \ P r o d u c t C a t e g o r y I D < / 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a : K e y V a l u e O f D i a g r a m O b j e c t K e y a n y T y p e z b w N T n L X > < a : K e y > < K e y > C o l u m n s \ S u b c a t e g o r y I D < / K e y > < / a : K e y > < a : V a l u e   i : t y p e = " M e a s u r e G r i d N o d e V i e w S t a t e " > < C o l u m n > 2 < / C o l u m n > < L a y e d O u t > t r u e < / L a y e d O u t > < / a : V a l u e > < / a : K e y V a l u e O f D i a g r a m O b j e c t K e y a n y T y p e z b w N T n L X > < a : K e y V a l u e O f D i a g r a m O b j e c t K e y a n y T y p e z b w N T n L X > < a : K e y > < K e y > C o l u m n s \ S u b C a t e g o r y 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 T a g s \ T a b l e s \ & l t ; T a b l e s \ S _ T e r r i t o r y & g t ; < / K e y > < / D i a g r a m O b j e c t K e y > < D i a g r a m O b j e c t K e y > < K e y > D y n a m i c   T a g s \ T a b l e s \ & l t ; T a b l e s \ P r o d u c t D a t a & g t ; < / K e y > < / D i a g r a m O b j e c t K e y > < D i a g r a m O b j e c t K e y > < K e y > D y n a m i c   T a g s \ T a b l e s \ & l t ; T a b l e s \ S a l e s & g t ; < / K e y > < / D i a g r a m O b j e c t K e y > < D i a g r a m O b j e c t K e y > < K e y > T a b l e s \ S _ T e r r i t o r y < / K e y > < / D i a g r a m O b j e c t K e y > < D i a g r a m O b j e c t K e y > < K e y > T a b l e s \ S _ T e r r i t o r y \ C o l u m n s \ T e r r i t o r y I D < / K e y > < / D i a g r a m O b j e c t K e y > < D i a g r a m O b j e c t K e y > < K e y > T a b l e s \ S _ T e r r i t o r y \ C o l u m n s \ T e r r i t o r y < / K e y > < / D i a g r a m O b j e c t K e y > < D i a g r a m O b j e c t K e y > < K e y > T a b l e s \ P r o d u c t D a t a < / K e y > < / D i a g r a m O b j e c t K e y > < D i a g r a m O b j e c t K e y > < K e y > T a b l e s \ P r o d u c t D a t a \ C o l u m n s \ P r o d u c t C a t e g o r y I D < / K e y > < / D i a g r a m O b j e c t K e y > < D i a g r a m O b j e c t K e y > < K e y > T a b l e s \ P r o d u c t D a t a \ C o l u m n s \ C a t e g o r y < / K e y > < / D i a g r a m O b j e c t K e y > < D i a g r a m O b j e c t K e y > < K e y > T a b l e s \ P r o d u c t D a t a \ C o l u m n s \ S u b c a t e g o r y I D < / K e y > < / D i a g r a m O b j e c t K e y > < D i a g r a m O b j e c t K e y > < K e y > T a b l e s \ P r o d u c t D a t a \ C o l u m n s \ S u b C a t e g o r y < / K e y > < / D i a g r a m O b j e c t K e y > < D i a g r a m O b j e c t K e y > < K e y > T a b l e s \ P r o d u c t D a t a \ C o l u m n s \ P r o d u c t I D < / K e y > < / D i a g r a m O b j e c t K e y > < D i a g r a m O b j e c t K e y > < K e y > T a b l e s \ P r o d u c t D a t a \ C o l u m n s \ P r o d u c t < / K e y > < / D i a g r a m O b j e c t K e y > < D i a g r a m O b j e c t K e y > < K e y > T a b l e s \ S a l e s < / K e y > < / D i a g r a m O b j e c t K e y > < D i a g r a m O b j e c t K e y > < K e y > T a b l e s \ S a l e s \ C o l u m n s \ S a l e s O r d e r I D < / K e y > < / D i a g r a m O b j e c t K e y > < D i a g r a m O b j e c t K e y > < K e y > T a b l e s \ S a l e s \ C o l u m n s \ O r d e r D a t e < / K e y > < / D i a g r a m O b j e c t K e y > < D i a g r a m O b j e c t K e y > < K e y > T a b l e s \ S a l e s \ C o l u m n s \ D u e D a t e < / K e y > < / D i a g r a m O b j e c t K e y > < D i a g r a m O b j e c t K e y > < K e y > T a b l e s \ S a l e s \ C o l u m n s \ S h i p D a t e < / K e y > < / D i a g r a m O b j e c t K e y > < D i a g r a m O b j e c t K e y > < K e y > T a b l e s \ S a l e s \ C o l u m n s \ C u s t o m e r I D < / K e y > < / D i a g r a m O b j e c t K e y > < D i a g r a m O b j e c t K e y > < K e y > T a b l e s \ S a l e s \ C o l u m n s \ T e r r i t o r y I D < / K e y > < / D i a g r a m O b j e c t K e y > < D i a g r a m O b j e c t K e y > < K e y > T a b l e s \ S a l e s \ C o l u m n s \ S u b T o t a l < / K e y > < / D i a g r a m O b j e c t K e y > < D i a g r a m O b j e c t K e y > < K e y > T a b l e s \ S a l e s \ C o l u m n s \ T a x A m t < / K e y > < / D i a g r a m O b j e c t K e y > < D i a g r a m O b j e c t K e y > < K e y > T a b l e s \ S a l e s \ C o l u m n s \ F r e i g h t < / K e y > < / D i a g r a m O b j e c t K e y > < D i a g r a m O b j e c t K e y > < K e y > T a b l e s \ S a l e s \ C o l u m n s \ T o t a l D u e < / K e y > < / D i a g r a m O b j e c t K e y > < D i a g r a m O b j e c t K e y > < K e y > T a b l e s \ S a l e s \ C o l u m n s \ S a l e s O r d e r D e t a i l I D < / K e y > < / D i a g r a m O b j e c t K e y > < D i a g r a m O b j e c t K e y > < K e y > T a b l e s \ S a l e s \ C o l u m n s \ O r d e r Q t y < / K e y > < / D i a g r a m O b j e c t K e y > < D i a g r a m O b j e c t K e y > < K e y > T a b l e s \ S a l e s \ C o l u m n s \ P r o d u c t I D < / K e y > < / D i a g r a m O b j e c t K e y > < D i a g r a m O b j e c t K e y > < K e y > T a b l e s \ S a l e s \ C o l u m n s \ U n i t P r i c e < / K e y > < / D i a g r a m O b j e c t K e y > < D i a g r a m O b j e c t K e y > < K e y > T a b l e s \ S a l e s \ C o l u m n s \ L i n e T o t a l < / K e y > < / D i a g r a m O b j e c t K e y > < D i a g r a m O b j e c t K e y > < K e y > T a b l e s \ S a l e s \ C o l u m n s \ O r d e r D a t e   ( Y e a r ) < / K e y > < / D i a g r a m O b j e c t K e y > < D i a g r a m O b j e c t K e y > < K e y > T a b l e s \ S a l e s \ C o l u m n s \ O r d e r D a t e   ( Q u a r t e r ) < / K e y > < / D i a g r a m O b j e c t K e y > < D i a g r a m O b j e c t K e y > < K e y > T a b l e s \ S a l e s \ C o l u m n s \ O r d e r D a t e   ( M o n t h   I n d e x ) < / K e y > < / D i a g r a m O b j e c t K e y > < D i a g r a m O b j e c t K e y > < K e y > T a b l e s \ S a l e s \ C o l u m n s \ O r d e r D a t e   ( M o n t h ) < / K e y > < / D i a g r a m O b j e c t K e y > < D i a g r a m O b j e c t K e y > < K e y > T a b l e s \ S a l e s \ M e a s u r e s \ S u m   o f   L i n e T o t a l < / K e y > < / D i a g r a m O b j e c t K e y > < D i a g r a m O b j e c t K e y > < K e y > T a b l e s \ S a l e s \ S u m   o f   L i n e T o t a l \ A d d i t i o n a l   I n f o \ I m p l i c i t   M e a s u r e < / K e y > < / D i a g r a m O b j e c t K e y > < D i a g r a m O b j e c t K e y > < K e y > T a b l e s \ S a l e s \ M e a s u r e s \ S u m   o f   S a l e s O r d e r I D < / K e y > < / D i a g r a m O b j e c t K e y > < D i a g r a m O b j e c t K e y > < K e y > T a b l e s \ S a l e s \ S u m   o f   S a l e s O r d e r I D \ A d d i t i o n a l   I n f o \ I m p l i c i t   M e a s u r e < / K e y > < / D i a g r a m O b j e c t K e y > < D i a g r a m O b j e c t K e y > < K e y > T a b l e s \ S a l e s \ M e a s u r e s \ C o u n t   o f   S a l e s O r d e r I D < / K e y > < / D i a g r a m O b j e c t K e y > < D i a g r a m O b j e c t K e y > < K e y > T a b l e s \ S a l e s \ C o u n t   o f   S a l e s O r d e r I D \ A d d i t i o n a l   I n f o \ I m p l i c i t   M e a s u r e < / K e y > < / D i a g r a m O b j e c t K e y > < D i a g r a m O b j e c t K e y > < K e y > T a b l e s \ S a l e s \ M e a s u r e s \ S u m   o f   T o t a l D u e < / K e y > < / D i a g r a m O b j e c t K e y > < D i a g r a m O b j e c t K e y > < K e y > T a b l e s \ S a l e s \ S u m   o f   T o t a l D u e \ A d d i t i o n a l   I n f o \ I m p l i c i t   M e a s u r e < / K e y > < / D i a g r a m O b j e c t K e y > < D i a g r a m O b j e c t K e y > < K e y > R e l a t i o n s h i p s \ & l t ; T a b l e s \ S a l e s \ C o l u m n s \ T e r r i t o r y I D & g t ; - & l t ; T a b l e s \ S _ T e r r i t o r y \ C o l u m n s \ T e r r i t o r y I D & g t ; < / K e y > < / D i a g r a m O b j e c t K e y > < D i a g r a m O b j e c t K e y > < K e y > R e l a t i o n s h i p s \ & l t ; T a b l e s \ S a l e s \ C o l u m n s \ T e r r i t o r y I D & g t ; - & l t ; T a b l e s \ S _ T e r r i t o r y \ C o l u m n s \ T e r r i t o r y I D & g t ; \ F K < / K e y > < / D i a g r a m O b j e c t K e y > < D i a g r a m O b j e c t K e y > < K e y > R e l a t i o n s h i p s \ & l t ; T a b l e s \ S a l e s \ C o l u m n s \ T e r r i t o r y I D & g t ; - & l t ; T a b l e s \ S _ T e r r i t o r y \ C o l u m n s \ T e r r i t o r y I D & g t ; \ P K < / K e y > < / D i a g r a m O b j e c t K e y > < D i a g r a m O b j e c t K e y > < K e y > R e l a t i o n s h i p s \ & l t ; T a b l e s \ S a l e s \ C o l u m n s \ T e r r i t o r y I D & g t ; - & l t ; T a b l e s \ S _ T e r r i t o r y \ C o l u m n s \ T e r r i t o r y I D & g t ; \ C r o s s F i l t e r < / K e y > < / D i a g r a m O b j e c t K e y > < D i a g r a m O b j e c t K e y > < K e y > R e l a t i o n s h i p s \ & l t ; T a b l e s \ S a l e s \ C o l u m n s \ P r o d u c t I D & g t ; - & l t ; T a b l e s \ P r o d u c t D a t a \ C o l u m n s \ P r o d u c t I D & g t ; < / K e y > < / D i a g r a m O b j e c t K e y > < D i a g r a m O b j e c t K e y > < K e y > R e l a t i o n s h i p s \ & l t ; T a b l e s \ S a l e s \ C o l u m n s \ P r o d u c t I D & g t ; - & l t ; T a b l e s \ P r o d u c t D a t a \ C o l u m n s \ P r o d u c t I D & g t ; \ F K < / K e y > < / D i a g r a m O b j e c t K e y > < D i a g r a m O b j e c t K e y > < K e y > R e l a t i o n s h i p s \ & l t ; T a b l e s \ S a l e s \ C o l u m n s \ P r o d u c t I D & g t ; - & l t ; T a b l e s \ P r o d u c t D a t a \ C o l u m n s \ P r o d u c t I D & g t ; \ P K < / K e y > < / D i a g r a m O b j e c t K e y > < D i a g r a m O b j e c t K e y > < K e y > R e l a t i o n s h i p s \ & l t ; T a b l e s \ S a l e s \ C o l u m n s \ P r o d u c t I D & g t ; - & l t ; T a b l e s \ P r o d u c t D a t a \ C o l u m n s \ P r o d u c t I D & g t ; \ C r o s s F i l t e r < / K e y > < / D i a g r a m O b j e c t K e y > < / A l l K e y s > < S e l e c t e d K e y s > < D i a g r a m O b j e c t K e y > < K e y > T a b l e s \ P r o d u c t D a t a < / 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 T a g s \ T a b l e s \ & l t ; T a b l e s \ S _ T e r r i t o r y & g t ; < / K e y > < / a : K e y > < a : V a l u e   i : t y p e = " D i a g r a m D i s p l a y T a g V i e w S t a t e " > < I s N o t F i l t e r e d O u t > t r u e < / I s N o t F i l t e r e d O u t > < / a : V a l u e > < / a : K e y V a l u e O f D i a g r a m O b j e c t K e y a n y T y p e z b w N T n L X > < a : K e y V a l u e O f D i a g r a m O b j e c t K e y a n y T y p e z b w N T n L X > < a : K e y > < K e y > D y n a m i c   T a g s \ T a b l e s \ & l t ; T a b l e s \ P r o d u c t D a t a & g t ; 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 T a b l e s \ S _ T e r r i t o r y < / K e y > < / a : K e y > < a : V a l u e   i : t y p e = " D i a g r a m D i s p l a y N o d e V i e w S t a t e " > < H e i g h t > 1 5 0 < / H e i g h t > < I s E x p a n d e d > t r u e < / I s E x p a n d e d > < L a y e d O u t > t r u e < / L a y e d O u t > < L e f t > 6 7 . 6 0 0 0 0 0 0 0 0 0 0 0 0 2 3 < / L e f t > < T o p > 1 7 . 1 9 9 9 9 9 9 9 9 9 9 9 9 8 9 < / T o p > < W i d t h > 2 0 0 < / W i d t h > < / a : V a l u e > < / a : K e y V a l u e O f D i a g r a m O b j e c t K e y a n y T y p e z b w N T n L X > < a : K e y V a l u e O f D i a g r a m O b j e c t K e y a n y T y p e z b w N T n L X > < a : K e y > < K e y > T a b l e s \ S _ T e r r i t o r y \ C o l u m n s \ T e r r i t o r y I D < / K e y > < / a : K e y > < a : V a l u e   i : t y p e = " D i a g r a m D i s p l a y N o d e V i e w S t a t e " > < H e i g h t > 1 5 0 < / H e i g h t > < I s E x p a n d e d > t r u e < / I s E x p a n d e d > < W i d t h > 2 0 0 < / W i d t h > < / a : V a l u e > < / a : K e y V a l u e O f D i a g r a m O b j e c t K e y a n y T y p e z b w N T n L X > < a : K e y V a l u e O f D i a g r a m O b j e c t K e y a n y T y p e z b w N T n L X > < a : K e y > < K e y > T a b l e s \ S _ T e r r i t o r y \ C o l u m n s \ T e r r i t o r y < / K e y > < / a : K e y > < a : V a l u e   i : t y p e = " D i a g r a m D i s p l a y N o d e V i e w S t a t e " > < H e i g h t > 1 5 0 < / H e i g h t > < I s E x p a n d e d > t r u e < / I s E x p a n d e d > < W i d t h > 2 0 0 < / W i d t h > < / a : V a l u e > < / a : K e y V a l u e O f D i a g r a m O b j e c t K e y a n y T y p e z b w N T n L X > < a : K e y V a l u e O f D i a g r a m O b j e c t K e y a n y T y p e z b w N T n L X > < a : K e y > < K e y > T a b l e s \ P r o d u c t D a t a < / K e y > < / a : K e y > < a : V a l u e   i : t y p e = " D i a g r a m D i s p l a y N o d e V i e w S t a t e " > < H e i g h t > 2 3 0 . 8 < / H e i g h t > < I s E x p a n d e d > t r u e < / I s E x p a n d e d > < I s F o c u s e d > t r u e < / I s F o c u s e d > < L a y e d O u t > t r u e < / L a y e d O u t > < L e f t > 5 6 9 . 8 0 7 6 2 1 1 3 5 3 3 1 6 < / L e f t > < T a b I n d e x > 1 < / T a b I n d e x > < T o p > 6 9 . 1 9 9 9 9 9 9 9 9 9 9 9 9 8 9 < / T o p > < W i d t h > 2 3 6 . 7 9 9 9 9 9 9 9 9 9 9 9 9 5 < / W i d t h > < / a : V a l u e > < / a : K e y V a l u e O f D i a g r a m O b j e c t K e y a n y T y p e z b w N T n L X > < a : K e y V a l u e O f D i a g r a m O b j e c t K e y a n y T y p e z b w N T n L X > < a : K e y > < K e y > T a b l e s \ P r o d u c t D a t a \ C o l u m n s \ P r o d u c t C a t e g o r y I D < / K e y > < / a : K e y > < a : V a l u e   i : t y p e = " D i a g r a m D i s p l a y N o d e V i e w S t a t e " > < H e i g h t > 1 5 0 < / H e i g h t > < I s E x p a n d e d > t r u e < / I s E x p a n d e d > < W i d t h > 2 0 0 < / W i d t h > < / a : V a l u e > < / a : K e y V a l u e O f D i a g r a m O b j e c t K e y a n y T y p e z b w N T n L X > < a : K e y V a l u e O f D i a g r a m O b j e c t K e y a n y T y p e z b w N T n L X > < a : K e y > < K e y > T a b l e s \ P r o d u c t D a t a \ C o l u m n s \ C a t e g o r y < / K e y > < / a : K e y > < a : V a l u e   i : t y p e = " D i a g r a m D i s p l a y N o d e V i e w S t a t e " > < H e i g h t > 1 5 0 < / H e i g h t > < I s E x p a n d e d > t r u e < / I s E x p a n d e d > < W i d t h > 2 0 0 < / W i d t h > < / a : V a l u e > < / a : K e y V a l u e O f D i a g r a m O b j e c t K e y a n y T y p e z b w N T n L X > < a : K e y V a l u e O f D i a g r a m O b j e c t K e y a n y T y p e z b w N T n L X > < a : K e y > < K e y > T a b l e s \ P r o d u c t D a t a \ C o l u m n s \ S u b c a t e g o r y I D < / K e y > < / a : K e y > < a : V a l u e   i : t y p e = " D i a g r a m D i s p l a y N o d e V i e w S t a t e " > < H e i g h t > 1 5 0 < / H e i g h t > < I s E x p a n d e d > t r u e < / I s E x p a n d e d > < W i d t h > 2 0 0 < / W i d t h > < / a : V a l u e > < / a : K e y V a l u e O f D i a g r a m O b j e c t K e y a n y T y p e z b w N T n L X > < a : K e y V a l u e O f D i a g r a m O b j e c t K e y a n y T y p e z b w N T n L X > < a : K e y > < K e y > T a b l e s \ P r o d u c t D a t a \ C o l u m n s \ S u b C a t e g o r y < / K e y > < / a : K e y > < a : V a l u e   i : t y p e = " D i a g r a m D i s p l a y N o d e V i e w S t a t e " > < H e i g h t > 1 5 0 < / H e i g h t > < I s E x p a n d e d > t r u e < / I s E x p a n d e d > < W i d t h > 2 0 0 < / W i d t h > < / a : V a l u e > < / a : K e y V a l u e O f D i a g r a m O b j e c t K e y a n y T y p e z b w N T n L X > < a : K e y V a l u e O f D i a g r a m O b j e c t K e y a n y T y p e z b w N T n L X > < a : K e y > < K e y > T a b l e s \ P r o d u c t D a t a \ C o l u m n s \ P r o d u c t I D < / K e y > < / a : K e y > < a : V a l u e   i : t y p e = " D i a g r a m D i s p l a y N o d e V i e w S t a t e " > < H e i g h t > 1 5 0 < / H e i g h t > < I s E x p a n d e d > t r u e < / I s E x p a n d e d > < W i d t h > 2 0 0 < / W i d t h > < / a : V a l u e > < / a : K e y V a l u e O f D i a g r a m O b j e c t K e y a n y T y p e z b w N T n L X > < a : K e y V a l u e O f D i a g r a m O b j e c t K e y a n y T y p e z b w N T n L X > < a : K e y > < K e y > T a b l e s \ P r o d u c t D a t a \ C o l u m n s \ P r o d u c t < / K e y > < / a : K e y > < a : V a l u e   i : t y p e = " D i a g r a m D i s p l a y N o d e V i e w S t a t e " > < H e i g h t > 1 5 0 < / H e i g h t > < I s E x p a n d e d > t r u e < / I s E x p a n d e d > < W i d t h > 2 0 0 < / W i d t h > < / a : V a l u e > < / a : K e y V a l u e O f D i a g r a m O b j e c t K e y a n y T y p e z b w N T n L X > < a : K e y V a l u e O f D i a g r a m O b j e c t K e y a n y T y p e z b w N T n L X > < a : K e y > < K e y > T a b l e s \ S a l e s < / K e y > < / a : K e y > < a : V a l u e   i : t y p e = " D i a g r a m D i s p l a y N o d e V i e w S t a t e " > < H e i g h t > 1 5 0 < / H e i g h t > < I s E x p a n d e d > t r u e < / I s E x p a n d e d > < L a y e d O u t > t r u e < / L a y e d O u t > < L e f t > 3 1 4 . 3 0 3 8 1 0 5 6 7 6 6 5 7 8 < / L e f t > < S c r o l l V e r t i c a l O f f s e t > 2 3 0 . 9 9 9 9 9 9 9 9 9 9 9 9 9 7 < / S c r o l l V e r t i c a l O f f s e t > < T a b I n d e x > 2 < / T a b I n d e x > < T o p > 2 0 8 . 3 9 9 9 9 9 9 9 9 9 9 9 9 8 < / T o p > < W i d t h > 2 0 0 < / W i d t h > < / a : V a l u e > < / a : K e y V a l u e O f D i a g r a m O b j e c t K e y a n y T y p e z b w N T n L X > < a : K e y V a l u e O f D i a g r a m O b j e c t K e y a n y T y p e z b w N T n L X > < a : K e y > < K e y > T a b l e s \ S a l e s \ C o l u m n s \ S a l e s O r d e r I D < / 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 T a b l e s \ S a l e s \ C o l u m n s \ C u s t o m e r I D < / K e y > < / a : K e y > < a : V a l u e   i : t y p e = " D i a g r a m D i s p l a y N o d e V i e w S t a t e " > < H e i g h t > 1 5 0 < / H e i g h t > < I s E x p a n d e d > t r u e < / I s E x p a n d e d > < W i d t h > 2 0 0 < / W i d t h > < / a : V a l u e > < / a : K e y V a l u e O f D i a g r a m O b j e c t K e y a n y T y p e z b w N T n L X > < a : K e y V a l u e O f D i a g r a m O b j e c t K e y a n y T y p e z b w N T n L X > < a : K e y > < K e y > T a b l e s \ S a l e s \ C o l u m n s \ T e r r i t o r y I D < / K e y > < / a : K e y > < a : V a l u e   i : t y p e = " D i a g r a m D i s p l a y N o d e V i e w S t a t e " > < H e i g h t > 1 5 0 < / H e i g h t > < I s E x p a n d e d > t r u e < / I s E x p a n d e d > < W i d t h > 2 0 0 < / W i d t h > < / a : V a l u e > < / a : K e y V a l u e O f D i a g r a m O b j e c t K e y a n y T y p e z b w N T n L X > < a : K e y V a l u e O f D i a g r a m O b j e c t K e y a n y T y p e z b w N T n L X > < a : K e y > < K e y > T a b l e s \ S a l e s \ C o l u m n s \ S u b T o t a l < / 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 T a b l e s \ S a l e s \ C o l u m n s \ T o t a l D u e < / K e y > < / a : K e y > < a : V a l u e   i : t y p e = " D i a g r a m D i s p l a y N o d e V i e w S t a t e " > < H e i g h t > 1 5 0 < / H e i g h t > < I s E x p a n d e d > t r u e < / I s E x p a n d e d > < W i d t h > 2 0 0 < / W i d t h > < / a : V a l u e > < / a : K e y V a l u e O f D i a g r a m O b j e c t K e y a n y T y p e z b w N T n L X > < a : K e y V a l u e O f D i a g r a m O b j e c t K e y a n y T y p e z b w N T n L X > < a : K e y > < K e y > T a b l e s \ S a l e s \ C o l u m n s \ S a l e s O r d e r D e t a i l I D < / K e y > < / a : K e y > < a : V a l u e   i : t y p e = " D i a g r a m D i s p l a y N o d e V i e w S t a t e " > < H e i g h t > 1 5 0 < / H e i g h t > < I s E x p a n d e d > t r u e < / I s E x p a n d e d > < W i d t h > 2 0 0 < / W i d t h > < / a : V a l u e > < / a : K e y V a l u e O f D i a g r a m O b j e c t K e y a n y T y p e z b w N T n L X > < a : K e y V a l u e O f D i a g r a m O b j e c t K e y a n y T y p e z b w N T n L X > < a : K e y > < K e y > T a b l e s \ S a l e s \ C o l u m n s \ O r d e r Q t y < / 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 T a b l e s \ S a l e s \ C o l u m n s \ L i n e T o t a l < / K e y > < / a : K e y > < a : V a l u e   i : t y p e = " D i a g r a m D i s p l a y N o d e V i e w S t a t e " > < H e i g h t > 1 5 0 < / H e i g h t > < I s E x p a n d e d > t r u e < / I s E x p a n d e d > < W i d t h > 2 0 0 < / W i d t h > < / a : V a l u e > < / a : K e y V a l u e O f D i a g r a m O b j e c t K e y a n y T y p e z b w N T n L X > < a : K e y V a l u e O f D i a g r a m O b j e c t K e y a n y T y p e z b w N T n L X > < a : K e y > < K e y > T a b l e s \ S a l e s \ C o l u m n s \ O r d e r D a t e   ( Y e a r ) < / K e y > < / a : K e y > < a : V a l u e   i : t y p e = " D i a g r a m D i s p l a y N o d e V i e w S t a t e " > < H e i g h t > 1 5 0 < / H e i g h t > < I s E x p a n d e d > t r u e < / I s E x p a n d e d > < W i d t h > 2 0 0 < / W i d t h > < / a : V a l u e > < / a : K e y V a l u e O f D i a g r a m O b j e c t K e y a n y T y p e z b w N T n L X > < a : K e y V a l u e O f D i a g r a m O b j e c t K e y a n y T y p e z b w N T n L X > < a : K e y > < K e y > T a b l e s \ S a l e s \ C o l u m n s \ O r d e r D a t e   ( Q u a r t e r ) < / K e y > < / a : K e y > < a : V a l u e   i : t y p e = " D i a g r a m D i s p l a y N o d e V i e w S t a t e " > < H e i g h t > 1 5 0 < / H e i g h t > < I s E x p a n d e d > t r u e < / I s E x p a n d e d > < W i d t h > 2 0 0 < / W i d t h > < / a : V a l u e > < / a : K e y V a l u e O f D i a g r a m O b j e c t K e y a n y T y p e z b w N T n L X > < a : K e y V a l u e O f D i a g r a m O b j e c t K e y a n y T y p e z b w N T n L X > < a : K e y > < K e y > T a b l e s \ S a l e s \ C o l u m n s \ O r d e r D a t e   ( M o n t h   I n d e x ) < / K e y > < / a : K e y > < a : V a l u e   i : t y p e = " D i a g r a m D i s p l a y N o d e V i e w S t a t e " > < H e i g h t > 1 5 0 < / H e i g h t > < I s E x p a n d e d > t r u e < / I s E x p a n d e d > < W i d t h > 2 0 0 < / W i d t h > < / a : V a l u e > < / a : K e y V a l u e O f D i a g r a m O b j e c t K e y a n y T y p e z b w N T n L X > < a : K e y V a l u e O f D i a g r a m O b j e c t K e y a n y T y p e z b w N T n L X > < a : K e y > < K e y > T a b l e s \ S a l e s \ C o l u m n s \ O r d e r D a t e   ( M o n t h ) < / K e y > < / a : K e y > < a : V a l u e   i : t y p e = " D i a g r a m D i s p l a y N o d e V i e w S t a t e " > < H e i g h t > 1 5 0 < / H e i g h t > < I s E x p a n d e d > t r u e < / I s E x p a n d e d > < W i d t h > 2 0 0 < / W i d t h > < / a : V a l u e > < / a : K e y V a l u e O f D i a g r a m O b j e c t K e y a n y T y p e z b w N T n L X > < a : K e y V a l u e O f D i a g r a m O b j e c t K e y a n y T y p e z b w N T n L X > < a : K e y > < K e y > T a b l e s \ S a l e s \ M e a s u r e s \ S u m   o f   L i n e T o t a l < / K e y > < / a : K e y > < a : V a l u e   i : t y p e = " D i a g r a m D i s p l a y N o d e V i e w S t a t e " > < H e i g h t > 1 5 0 < / H e i g h t > < I s E x p a n d e d > t r u e < / I s E x p a n d e d > < W i d t h > 2 0 0 < / W i d t h > < / a : V a l u e > < / a : K e y V a l u e O f D i a g r a m O b j e c t K e y a n y T y p e z b w N T n L X > < a : K e y V a l u e O f D i a g r a m O b j e c t K e y a n y T y p e z b w N T n L X > < a : K e y > < K e y > T a b l e s \ S a l e s \ S u m   o f   L i n e T o t a l \ A d d i t i o n a l   I n f o \ I m p l i c i t   M e a s u r e < / K e y > < / a : K e y > < a : V a l u e   i : t y p e = " D i a g r a m D i s p l a y V i e w S t a t e I D i a g r a m T a g A d d i t i o n a l I n f o " / > < / a : K e y V a l u e O f D i a g r a m O b j e c t K e y a n y T y p e z b w N T n L X > < a : K e y V a l u e O f D i a g r a m O b j e c t K e y a n y T y p e z b w N T n L X > < a : K e y > < K e y > T a b l e s \ S a l e s \ M e a s u r e s \ S u m   o f   S a l e s O r d e r I D < / K e y > < / a : K e y > < a : V a l u e   i : t y p e = " D i a g r a m D i s p l a y N o d e V i e w S t a t e " > < H e i g h t > 1 5 0 < / H e i g h t > < I s E x p a n d e d > t r u e < / I s E x p a n d e d > < W i d t h > 2 0 0 < / W i d t h > < / a : V a l u e > < / a : K e y V a l u e O f D i a g r a m O b j e c t K e y a n y T y p e z b w N T n L X > < a : K e y V a l u e O f D i a g r a m O b j e c t K e y a n y T y p e z b w N T n L X > < a : K e y > < K e y > T a b l e s \ S a l e s \ S u m   o f   S a l e s O r d e r I D \ A d d i t i o n a l   I n f o \ I m p l i c i t   M e a s u r e < / K e y > < / a : K e y > < a : V a l u e   i : t y p e = " D i a g r a m D i s p l a y V i e w S t a t e I D i a g r a m T a g A d d i t i o n a l I n f o " / > < / a : K e y V a l u e O f D i a g r a m O b j e c t K e y a n y T y p e z b w N T n L X > < a : K e y V a l u e O f D i a g r a m O b j e c t K e y a n y T y p e z b w N T n L X > < a : K e y > < K e y > T a b l e s \ S a l e s \ M e a s u r e s \ C o u n t   o f   S a l e s O r d e r I D < / K e y > < / a : K e y > < a : V a l u e   i : t y p e = " D i a g r a m D i s p l a y N o d e V i e w S t a t e " > < H e i g h t > 1 5 0 < / H e i g h t > < I s E x p a n d e d > t r u e < / I s E x p a n d e d > < W i d t h > 2 0 0 < / W i d t h > < / a : V a l u e > < / a : K e y V a l u e O f D i a g r a m O b j e c t K e y a n y T y p e z b w N T n L X > < a : K e y V a l u e O f D i a g r a m O b j e c t K e y a n y T y p e z b w N T n L X > < a : K e y > < K e y > T a b l e s \ S a l e s \ C o u n t   o f   S a l e s O r d e r I D \ A d d i t i o n a l   I n f o \ I m p l i c i t   M e a s u r e < / K e y > < / a : K e y > < a : V a l u e   i : t y p e = " D i a g r a m D i s p l a y V i e w S t a t e I D i a g r a m T a g A d d i t i o n a l I n f o " / > < / a : K e y V a l u e O f D i a g r a m O b j e c t K e y a n y T y p e z b w N T n L X > < a : K e y V a l u e O f D i a g r a m O b j e c t K e y a n y T y p e z b w N T n L X > < a : K e y > < K e y > T a b l e s \ S a l e s \ M e a s u r e s \ S u m   o f   T o t a l D u e < / K e y > < / a : K e y > < a : V a l u e   i : t y p e = " D i a g r a m D i s p l a y N o d e V i e w S t a t e " > < H e i g h t > 1 5 0 < / H e i g h t > < I s E x p a n d e d > t r u e < / I s E x p a n d e d > < W i d t h > 2 0 0 < / W i d t h > < / a : V a l u e > < / a : K e y V a l u e O f D i a g r a m O b j e c t K e y a n y T y p e z b w N T n L X > < a : K e y V a l u e O f D i a g r a m O b j e c t K e y a n y T y p e z b w N T n L X > < a : K e y > < K e y > T a b l e s \ S a l e s \ S u m   o f   T o t a l D u e \ A d d i t i o n a l   I n f o \ I m p l i c i t   M e a s u r e < / K e y > < / a : K e y > < a : V a l u e   i : t y p e = " D i a g r a m D i s p l a y V i e w S t a t e I D i a g r a m T a g A d d i t i o n a l I n f o " / > < / a : K e y V a l u e O f D i a g r a m O b j e c t K e y a n y T y p e z b w N T n L X > < a : K e y V a l u e O f D i a g r a m O b j e c t K e y a n y T y p e z b w N T n L X > < a : K e y > < K e y > R e l a t i o n s h i p s \ & l t ; T a b l e s \ S a l e s \ C o l u m n s \ T e r r i t o r y I D & g t ; - & l t ; T a b l e s \ S _ T e r r i t o r y \ C o l u m n s \ T e r r i t o r y I D & g t ; < / K e y > < / a : K e y > < a : V a l u e   i : t y p e = " D i a g r a m D i s p l a y L i n k V i e w S t a t e " > < A u t o m a t i o n P r o p e r t y H e l p e r T e x t > E n d   p o i n t   1 :   ( 2 9 8 . 3 0 3 8 1 0 5 6 7 6 6 6 , 2 8 3 . 4 ) .   E n d   p o i n t   2 :   ( 2 8 3 . 6 , 9 2 . 2 )   < / A u t o m a t i o n P r o p e r t y H e l p e r T e x t > < L a y e d O u t > t r u e < / L a y e d O u t > < P o i n t s   x m l n s : b = " h t t p : / / s c h e m a s . d a t a c o n t r a c t . o r g / 2 0 0 4 / 0 7 / S y s t e m . W i n d o w s " > < b : P o i n t > < b : _ x > 2 9 8 . 3 0 3 8 1 0 5 6 7 6 6 5 7 8 < / b : _ x > < b : _ y > 2 8 3 . 4 < / b : _ y > < / b : P o i n t > < b : P o i n t > < b : _ x > 2 9 2 . 9 5 1 9 0 5 5 < / b : _ x > < b : _ y > 2 8 3 . 4 < / b : _ y > < / b : P o i n t > < b : P o i n t > < b : _ x > 2 9 0 . 9 5 1 9 0 5 5 < / b : _ x > < b : _ y > 2 8 1 . 4 < / b : _ y > < / b : P o i n t > < b : P o i n t > < b : _ x > 2 9 0 . 9 5 1 9 0 5 5 < / b : _ x > < b : _ y > 9 4 . 2 < / b : _ y > < / b : P o i n t > < b : P o i n t > < b : _ x > 2 8 8 . 9 5 1 9 0 5 5 < / b : _ x > < b : _ y > 9 2 . 2 < / b : _ y > < / b : P o i n t > < b : P o i n t > < b : _ x > 2 8 3 . 6 < / b : _ x > < b : _ y > 9 2 . 2 < / b : _ y > < / b : P o i n t > < / P o i n t s > < / a : V a l u e > < / a : K e y V a l u e O f D i a g r a m O b j e c t K e y a n y T y p e z b w N T n L X > < a : K e y V a l u e O f D i a g r a m O b j e c t K e y a n y T y p e z b w N T n L X > < a : K e y > < K e y > R e l a t i o n s h i p s \ & l t ; T a b l e s \ S a l e s \ C o l u m n s \ T e r r i t o r y I D & g t ; - & l t ; T a b l e s \ S _ T e r r i t o r y \ C o l u m n s \ T e r r i t o r y I D & g t ; \ F K < / K e y > < / a : K e y > < a : V a l u e   i : t y p e = " D i a g r a m D i s p l a y L i n k E n d p o i n t V i e w S t a t e " > < H e i g h t > 1 6 < / H e i g h t > < L a b e l L o c a t i o n   x m l n s : b = " h t t p : / / s c h e m a s . d a t a c o n t r a c t . o r g / 2 0 0 4 / 0 7 / S y s t e m . W i n d o w s " > < b : _ x > 2 9 8 . 3 0 3 8 1 0 5 6 7 6 6 5 7 8 < / b : _ x > < b : _ y > 2 7 5 . 4 < / b : _ y > < / L a b e l L o c a t i o n > < L o c a t i o n   x m l n s : b = " h t t p : / / s c h e m a s . d a t a c o n t r a c t . o r g / 2 0 0 4 / 0 7 / S y s t e m . W i n d o w s " > < b : _ x > 3 1 4 . 3 0 3 8 1 0 5 6 7 6 6 5 7 8 < / b : _ x > < b : _ y > 2 8 3 . 4 < / b : _ y > < / L o c a t i o n > < S h a p e R o t a t e A n g l e > 1 8 0 < / S h a p e R o t a t e A n g l e > < W i d t h > 1 6 < / W i d t h > < / a : V a l u e > < / a : K e y V a l u e O f D i a g r a m O b j e c t K e y a n y T y p e z b w N T n L X > < a : K e y V a l u e O f D i a g r a m O b j e c t K e y a n y T y p e z b w N T n L X > < a : K e y > < K e y > R e l a t i o n s h i p s \ & l t ; T a b l e s \ S a l e s \ C o l u m n s \ T e r r i t o r y I D & g t ; - & l t ; T a b l e s \ S _ T e r r i t o r y \ C o l u m n s \ T e r r i t o r y I D & g t ; \ P K < / K e y > < / a : K e y > < a : V a l u e   i : t y p e = " D i a g r a m D i s p l a y L i n k E n d p o i n t V i e w S t a t e " > < H e i g h t > 1 6 < / H e i g h t > < L a b e l L o c a t i o n   x m l n s : b = " h t t p : / / s c h e m a s . d a t a c o n t r a c t . o r g / 2 0 0 4 / 0 7 / S y s t e m . W i n d o w s " > < b : _ x > 2 6 7 . 6 < / b : _ x > < b : _ y > 8 4 . 2 < / b : _ y > < / L a b e l L o c a t i o n > < L o c a t i o n   x m l n s : b = " h t t p : / / s c h e m a s . d a t a c o n t r a c t . o r g / 2 0 0 4 / 0 7 / S y s t e m . W i n d o w s " > < b : _ x > 2 6 7 . 6 < / b : _ x > < b : _ y > 9 2 . 2 < / b : _ y > < / L o c a t i o n > < S h a p e R o t a t e A n g l e > 3 6 0 < / S h a p e R o t a t e A n g l e > < W i d t h > 1 6 < / W i d t h > < / a : V a l u e > < / a : K e y V a l u e O f D i a g r a m O b j e c t K e y a n y T y p e z b w N T n L X > < a : K e y V a l u e O f D i a g r a m O b j e c t K e y a n y T y p e z b w N T n L X > < a : K e y > < K e y > R e l a t i o n s h i p s \ & l t ; T a b l e s \ S a l e s \ C o l u m n s \ T e r r i t o r y I D & g t ; - & l t ; T a b l e s \ S _ T e r r i t o r y \ C o l u m n s \ T e r r i t o r y I D & g t ; \ C r o s s F i l t e r < / K e y > < / a : K e y > < a : V a l u e   i : t y p e = " D i a g r a m D i s p l a y L i n k C r o s s F i l t e r V i e w S t a t e " > < P o i n t s   x m l n s : b = " h t t p : / / s c h e m a s . d a t a c o n t r a c t . o r g / 2 0 0 4 / 0 7 / S y s t e m . W i n d o w s " > < b : P o i n t > < b : _ x > 2 9 8 . 3 0 3 8 1 0 5 6 7 6 6 5 7 8 < / b : _ x > < b : _ y > 2 8 3 . 4 < / b : _ y > < / b : P o i n t > < b : P o i n t > < b : _ x > 2 9 2 . 9 5 1 9 0 5 5 < / b : _ x > < b : _ y > 2 8 3 . 4 < / b : _ y > < / b : P o i n t > < b : P o i n t > < b : _ x > 2 9 0 . 9 5 1 9 0 5 5 < / b : _ x > < b : _ y > 2 8 1 . 4 < / b : _ y > < / b : P o i n t > < b : P o i n t > < b : _ x > 2 9 0 . 9 5 1 9 0 5 5 < / b : _ x > < b : _ y > 9 4 . 2 < / b : _ y > < / b : P o i n t > < b : P o i n t > < b : _ x > 2 8 8 . 9 5 1 9 0 5 5 < / b : _ x > < b : _ y > 9 2 . 2 < / b : _ y > < / b : P o i n t > < b : P o i n t > < b : _ x > 2 8 3 . 6 < / b : _ x > < b : _ y > 9 2 . 2 < / b : _ y > < / b : P o i n t > < / P o i n t s > < / a : V a l u e > < / a : K e y V a l u e O f D i a g r a m O b j e c t K e y a n y T y p e z b w N T n L X > < a : K e y V a l u e O f D i a g r a m O b j e c t K e y a n y T y p e z b w N T n L X > < a : K e y > < K e y > R e l a t i o n s h i p s \ & l t ; T a b l e s \ S a l e s \ C o l u m n s \ P r o d u c t I D & g t ; - & l t ; T a b l e s \ P r o d u c t D a t a \ C o l u m n s \ P r o d u c t I D & g t ; < / K e y > < / a : K e y > < a : V a l u e   i : t y p e = " D i a g r a m D i s p l a y L i n k V i e w S t a t e " > < A u t o m a t i o n P r o p e r t y H e l p e r T e x t > E n d   p o i n t   1 :   ( 5 3 0 . 3 0 3 8 1 0 5 6 7 6 6 6 , 2 8 3 . 4 ) .   E n d   p o i n t   2 :   ( 5 5 3 . 8 0 7 6 2 1 1 3 5 3 3 2 , 1 8 4 . 6 )   < / A u t o m a t i o n P r o p e r t y H e l p e r T e x t > < L a y e d O u t > t r u e < / L a y e d O u t > < P o i n t s   x m l n s : b = " h t t p : / / s c h e m a s . d a t a c o n t r a c t . o r g / 2 0 0 4 / 0 7 / S y s t e m . W i n d o w s " > < b : P o i n t > < b : _ x > 5 3 0 . 3 0 3 8 1 0 5 6 7 6 6 5 7 8 < / b : _ x > < b : _ y > 2 8 3 . 4 < / b : _ y > < / b : P o i n t > < b : P o i n t > < b : _ x > 5 4 0 . 0 5 5 7 1 6 0 0 0 0 0 0 0 7 < / b : _ x > < b : _ y > 2 8 3 . 4 < / b : _ y > < / b : P o i n t > < b : P o i n t > < b : _ x > 5 4 2 . 0 5 5 7 1 6 0 0 0 0 0 0 0 7 < / b : _ x > < b : _ y > 2 8 1 . 4 < / b : _ y > < / b : P o i n t > < b : P o i n t > < b : _ x > 5 4 2 . 0 5 5 7 1 6 0 0 0 0 0 0 0 7 < / b : _ x > < b : _ y > 1 8 6 . 6 < / b : _ y > < / b : P o i n t > < b : P o i n t > < b : _ x > 5 4 4 . 0 5 5 7 1 6 0 0 0 0 0 0 0 7 < / b : _ x > < b : _ y > 1 8 4 . 6 < / b : _ y > < / b : P o i n t > < b : P o i n t > < b : _ x > 5 5 3 . 8 0 7 6 2 1 1 3 5 3 3 1 6 < / b : _ x > < b : _ y > 1 8 4 . 6 < / b : _ y > < / b : P o i n t > < / P o i n t s > < / a : V a l u e > < / a : K e y V a l u e O f D i a g r a m O b j e c t K e y a n y T y p e z b w N T n L X > < a : K e y V a l u e O f D i a g r a m O b j e c t K e y a n y T y p e z b w N T n L X > < a : K e y > < K e y > R e l a t i o n s h i p s \ & l t ; T a b l e s \ S a l e s \ C o l u m n s \ P r o d u c t I D & g t ; - & l t ; T a b l e s \ P r o d u c t D a t a \ C o l u m n s \ P r o d u c t I D & g t ; \ F K < / K e y > < / a : K e y > < a : V a l u e   i : t y p e = " D i a g r a m D i s p l a y L i n k E n d p o i n t V i e w S t a t e " > < H e i g h t > 1 6 < / H e i g h t > < L a b e l L o c a t i o n   x m l n s : b = " h t t p : / / s c h e m a s . d a t a c o n t r a c t . o r g / 2 0 0 4 / 0 7 / S y s t e m . W i n d o w s " > < b : _ x > 5 1 4 . 3 0 3 8 1 0 5 6 7 6 6 5 7 8 < / b : _ x > < b : _ y > 2 7 5 . 4 < / b : _ y > < / L a b e l L o c a t i o n > < L o c a t i o n   x m l n s : b = " h t t p : / / s c h e m a s . d a t a c o n t r a c t . o r g / 2 0 0 4 / 0 7 / S y s t e m . W i n d o w s " > < b : _ x > 5 1 4 . 3 0 3 8 1 0 5 6 7 6 6 5 7 8 < / b : _ x > < b : _ y > 2 8 3 . 4 < / b : _ y > < / L o c a t i o n > < S h a p e R o t a t e A n g l e > 3 6 0 < / S h a p e R o t a t e A n g l e > < W i d t h > 1 6 < / W i d t h > < / a : V a l u e > < / a : K e y V a l u e O f D i a g r a m O b j e c t K e y a n y T y p e z b w N T n L X > < a : K e y V a l u e O f D i a g r a m O b j e c t K e y a n y T y p e z b w N T n L X > < a : K e y > < K e y > R e l a t i o n s h i p s \ & l t ; T a b l e s \ S a l e s \ C o l u m n s \ P r o d u c t I D & g t ; - & l t ; T a b l e s \ P r o d u c t D a t a \ C o l u m n s \ P r o d u c t I D & g t ; \ P K < / K e y > < / a : K e y > < a : V a l u e   i : t y p e = " D i a g r a m D i s p l a y L i n k E n d p o i n t V i e w S t a t e " > < H e i g h t > 1 6 < / H e i g h t > < L a b e l L o c a t i o n   x m l n s : b = " h t t p : / / s c h e m a s . d a t a c o n t r a c t . o r g / 2 0 0 4 / 0 7 / S y s t e m . W i n d o w s " > < b : _ x > 5 5 3 . 8 0 7 6 2 1 1 3 5 3 3 1 6 < / b : _ x > < b : _ y > 1 7 6 . 6 < / b : _ y > < / L a b e l L o c a t i o n > < L o c a t i o n   x m l n s : b = " h t t p : / / s c h e m a s . d a t a c o n t r a c t . o r g / 2 0 0 4 / 0 7 / S y s t e m . W i n d o w s " > < b : _ x > 5 6 9 . 8 0 7 6 2 1 1 3 5 3 3 1 6 < / b : _ x > < b : _ y > 1 8 4 . 6 < / b : _ y > < / L o c a t i o n > < S h a p e R o t a t e A n g l e > 1 8 0 < / S h a p e R o t a t e A n g l e > < W i d t h > 1 6 < / W i d t h > < / a : V a l u e > < / a : K e y V a l u e O f D i a g r a m O b j e c t K e y a n y T y p e z b w N T n L X > < a : K e y V a l u e O f D i a g r a m O b j e c t K e y a n y T y p e z b w N T n L X > < a : K e y > < K e y > R e l a t i o n s h i p s \ & l t ; T a b l e s \ S a l e s \ C o l u m n s \ P r o d u c t I D & g t ; - & l t ; T a b l e s \ P r o d u c t D a t a \ C o l u m n s \ P r o d u c t I D & g t ; \ C r o s s F i l t e r < / K e y > < / a : K e y > < a : V a l u e   i : t y p e = " D i a g r a m D i s p l a y L i n k C r o s s F i l t e r V i e w S t a t e " > < P o i n t s   x m l n s : b = " h t t p : / / s c h e m a s . d a t a c o n t r a c t . o r g / 2 0 0 4 / 0 7 / S y s t e m . W i n d o w s " > < b : P o i n t > < b : _ x > 5 3 0 . 3 0 3 8 1 0 5 6 7 6 6 5 7 8 < / b : _ x > < b : _ y > 2 8 3 . 4 < / b : _ y > < / b : P o i n t > < b : P o i n t > < b : _ x > 5 4 0 . 0 5 5 7 1 6 0 0 0 0 0 0 0 7 < / b : _ x > < b : _ y > 2 8 3 . 4 < / b : _ y > < / b : P o i n t > < b : P o i n t > < b : _ x > 5 4 2 . 0 5 5 7 1 6 0 0 0 0 0 0 0 7 < / b : _ x > < b : _ y > 2 8 1 . 4 < / b : _ y > < / b : P o i n t > < b : P o i n t > < b : _ x > 5 4 2 . 0 5 5 7 1 6 0 0 0 0 0 0 0 7 < / b : _ x > < b : _ y > 1 8 6 . 6 < / b : _ y > < / b : P o i n t > < b : P o i n t > < b : _ x > 5 4 4 . 0 5 5 7 1 6 0 0 0 0 0 0 0 7 < / b : _ x > < b : _ y > 1 8 4 . 6 < / b : _ y > < / b : P o i n t > < b : P o i n t > < b : _ x > 5 5 3 . 8 0 7 6 2 1 1 3 5 3 3 1 6 < / b : _ x > < b : _ y > 1 8 4 . 6 < / b : _ y > < / b : P o i n t > < / P o i n t s > < / a : V a l u e > < / a : K e y V a l u e O f D i a g r a m O b j e c t K e y a n y T y p e z b w N T n L X > < / V i e w S t a t e s > < / D i a g r a m M a n a g e r . S e r i a l i z a b l e D i a g r a m > < D i a g r a m M a n a g e r . S e r i a l i z a b l e D i a g r a m > < A d a p t e r   i : t y p e = " M e a s u r e D i a g r a m S a n d b o x A d a p t e r " > < T a b l e N a m e > S _ T e r r i t o r y 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 S _ T e r r i t o r y 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 C o l u m n s \ T e r r i t o r y 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 L i n e T o t a l < / K e y > < / D i a g r a m O b j e c t K e y > < D i a g r a m O b j e c t K e y > < K e y > M e a s u r e s \ S u m   o f   L i n e T o t a l \ T a g I n f o \ F o r m u l a < / K e y > < / D i a g r a m O b j e c t K e y > < D i a g r a m O b j e c t K e y > < K e y > M e a s u r e s \ S u m   o f   L i n e T o t a l \ T a g I n f o \ V a l u e < / K e y > < / D i a g r a m O b j e c t K e y > < D i a g r a m O b j e c t K e y > < K e y > M e a s u r e s \ S u m   o f   S a l e s O r d e r I D < / K e y > < / D i a g r a m O b j e c t K e y > < D i a g r a m O b j e c t K e y > < K e y > M e a s u r e s \ S u m   o f   S a l e s O r d e r I D \ T a g I n f o \ F o r m u l a < / K e y > < / D i a g r a m O b j e c t K e y > < D i a g r a m O b j e c t K e y > < K e y > M e a s u r e s \ S u m   o f   S a l e s O r d e r I D \ T a g I n f o \ V a l u e < / K e y > < / D i a g r a m O b j e c t K e y > < D i a g r a m O b j e c t K e y > < K e y > M e a s u r e s \ C o u n t   o f   S a l e s O r d e r I D < / K e y > < / D i a g r a m O b j e c t K e y > < D i a g r a m O b j e c t K e y > < K e y > M e a s u r e s \ C o u n t   o f   S a l e s O r d e r I D \ T a g I n f o \ F o r m u l a < / K e y > < / D i a g r a m O b j e c t K e y > < D i a g r a m O b j e c t K e y > < K e y > M e a s u r e s \ C o u n t   o f   S a l e s O r d e r I D \ T a g I n f o \ V a l u e < / K e y > < / D i a g r a m O b j e c t K e y > < D i a g r a m O b j e c t K e y > < K e y > M e a s u r e s \ S u m   o f   T o t a l D u e < / K e y > < / D i a g r a m O b j e c t K e y > < D i a g r a m O b j e c t K e y > < K e y > M e a s u r e s \ S u m   o f   T o t a l D u e \ T a g I n f o \ F o r m u l a < / K e y > < / D i a g r a m O b j e c t K e y > < D i a g r a m O b j e c t K e y > < K e y > M e a s u r e s \ S u m   o f   T o t a l D u e \ T a g I n f o \ V a l u e < / K e y > < / D i a g r a m O b j e c t K e y > < D i a g r a m O b j e c t K e y > < K e y > C o l u m n s \ S a l e s O r d e r I D < / K e y > < / D i a g r a m O b j e c t K e y > < D i a g r a m O b j e c t K e y > < K e y > C o l u m n s \ O r d e r D a t e < / K e y > < / D i a g r a m O b j e c t K e y > < D i a g r a m O b j e c t K e y > < K e y > C o l u m n s \ D u e D a t e < / K e y > < / D i a g r a m O b j e c t K e y > < D i a g r a m O b j e c t K e y > < K e y > C o l u m n s \ S h i p D a t e < / K e y > < / D i a g r a m O b j e c t K e y > < D i a g r a m O b j e c t K e y > < K e y > C o l u m n s \ C u s t o m e r I D < / K e y > < / D i a g r a m O b j e c t K e y > < D i a g r a m O b j e c t K e y > < K e y > C o l u m n s \ T e r r i t o r y I D < / K e y > < / D i a g r a m O b j e c t K e y > < D i a g r a m O b j e c t K e y > < K e y > C o l u m n s \ S u b T o t a l < / K e y > < / D i a g r a m O b j e c t K e y > < D i a g r a m O b j e c t K e y > < K e y > C o l u m n s \ T a x A m t < / K e y > < / D i a g r a m O b j e c t K e y > < D i a g r a m O b j e c t K e y > < K e y > C o l u m n s \ F r e i g h t < / K e y > < / D i a g r a m O b j e c t K e y > < D i a g r a m O b j e c t K e y > < K e y > C o l u m n s \ T o t a l D u e < / K e y > < / D i a g r a m O b j e c t K e y > < D i a g r a m O b j e c t K e y > < K e y > C o l u m n s \ S a l e s O r d e r D e t a i l I D < / K e y > < / D i a g r a m O b j e c t K e y > < D i a g r a m O b j e c t K e y > < K e y > C o l u m n s \ O r d e r Q t y < / K e y > < / D i a g r a m O b j e c t K e y > < D i a g r a m O b j e c t K e y > < K e y > C o l u m n s \ P r o d u c t I D < / K e y > < / D i a g r a m O b j e c t K e y > < D i a g r a m O b j e c t K e y > < K e y > C o l u m n s \ U n i t P r i c e < / K e y > < / D i a g r a m O b j e c t K e y > < D i a g r a m O b j e c t K e y > < K e y > C o l u m n s \ L i n e T o t a l < / 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 L i n e T o t a l & g t ; - & l t ; M e a s u r e s \ L i n e T o t a l & g t ; < / K e y > < / D i a g r a m O b j e c t K e y > < D i a g r a m O b j e c t K e y > < K e y > L i n k s \ & l t ; C o l u m n s \ S u m   o f   L i n e T o t a l & g t ; - & l t ; M e a s u r e s \ L i n e T o t a l & g t ; \ C O L U M N < / K e y > < / D i a g r a m O b j e c t K e y > < D i a g r a m O b j e c t K e y > < K e y > L i n k s \ & l t ; C o l u m n s \ S u m   o f   L i n e T o t a l & g t ; - & l t ; M e a s u r e s \ L i n e T o t a l & g t ; \ M E A S U R E < / K e y > < / D i a g r a m O b j e c t K e y > < D i a g r a m O b j e c t K e y > < K e y > L i n k s \ & l t ; C o l u m n s \ S u m   o f   S a l e s O r d e r I D & g t ; - & l t ; M e a s u r e s \ S a l e s O r d e r I D & g t ; < / K e y > < / D i a g r a m O b j e c t K e y > < D i a g r a m O b j e c t K e y > < K e y > L i n k s \ & l t ; C o l u m n s \ S u m   o f   S a l e s O r d e r I D & g t ; - & l t ; M e a s u r e s \ S a l e s O r d e r I D & g t ; \ C O L U M N < / K e y > < / D i a g r a m O b j e c t K e y > < D i a g r a m O b j e c t K e y > < K e y > L i n k s \ & l t ; C o l u m n s \ S u m   o f   S a l e s O r d e r I D & g t ; - & l t ; M e a s u r e s \ S a l e s O r d e r I D & g t ; \ M E A S U R E < / K e y > < / D i a g r a m O b j e c t K e y > < D i a g r a m O b j e c t K e y > < K e y > L i n k s \ & l t ; C o l u m n s \ C o u n t   o f   S a l e s O r d e r I D & g t ; - & l t ; M e a s u r e s \ S a l e s O r d e r I D & g t ; < / K e y > < / D i a g r a m O b j e c t K e y > < D i a g r a m O b j e c t K e y > < K e y > L i n k s \ & l t ; C o l u m n s \ C o u n t   o f   S a l e s O r d e r I D & g t ; - & l t ; M e a s u r e s \ S a l e s O r d e r I D & g t ; \ C O L U M N < / K e y > < / D i a g r a m O b j e c t K e y > < D i a g r a m O b j e c t K e y > < K e y > L i n k s \ & l t ; C o l u m n s \ C o u n t   o f   S a l e s O r d e r I D & g t ; - & l t ; M e a s u r e s \ S a l e s O r d e r I D & g t ; \ M E A S U R E < / K e y > < / D i a g r a m O b j e c t K e y > < D i a g r a m O b j e c t K e y > < K e y > L i n k s \ & l t ; C o l u m n s \ S u m   o f   T o t a l D u e & g t ; - & l t ; M e a s u r e s \ T o t a l D u e & g t ; < / K e y > < / D i a g r a m O b j e c t K e y > < D i a g r a m O b j e c t K e y > < K e y > L i n k s \ & l t ; C o l u m n s \ S u m   o f   T o t a l D u e & g t ; - & l t ; M e a s u r e s \ T o t a l D u e & g t ; \ C O L U M N < / K e y > < / D i a g r a m O b j e c t K e y > < D i a g r a m O b j e c t K e y > < K e y > L i n k s \ & l t ; C o l u m n s \ S u m   o f   T o t a l D u e & g t ; - & l t ; M e a s u r e s \ T o t a l D u e & g t ; \ M E A S U R E 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 1 < / F o c u s R o w > < S e l e c t i o n E n d C o l u m n > 3 < / S e l e c t i o n E n d C o l u m n > < S e l e c t i o n E n d R o w > 1 < / S e l e c t i o n E n d R o w > < S e l e c t i o n S t a r t C o l u m n > 3 < / 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 L i n e T o t a l < / K e y > < / a : K e y > < a : V a l u e   i : t y p e = " M e a s u r e G r i d N o d e V i e w S t a t e " > < C o l u m n > 1 4 < / C o l u m n > < L a y e d O u t > t r u e < / L a y e d O u t > < W a s U I I n v i s i b l e > t r u e < / W a s U I I n v i s i b l e > < / a : V a l u e > < / a : K e y V a l u e O f D i a g r a m O b j e c t K e y a n y T y p e z b w N T n L X > < a : K e y V a l u e O f D i a g r a m O b j e c t K e y a n y T y p e z b w N T n L X > < a : K e y > < K e y > M e a s u r e s \ S u m   o f   L i n e T o t a l \ T a g I n f o \ F o r m u l a < / K e y > < / a : K e y > < a : V a l u e   i : t y p e = " M e a s u r e G r i d V i e w S t a t e I D i a g r a m T a g A d d i t i o n a l I n f o " / > < / a : K e y V a l u e O f D i a g r a m O b j e c t K e y a n y T y p e z b w N T n L X > < a : K e y V a l u e O f D i a g r a m O b j e c t K e y a n y T y p e z b w N T n L X > < a : K e y > < K e y > M e a s u r e s \ S u m   o f   L i n e T o t a l \ T a g I n f o \ V a l u e < / K e y > < / a : K e y > < a : V a l u e   i : t y p e = " M e a s u r e G r i d V i e w S t a t e I D i a g r a m T a g A d d i t i o n a l I n f o " / > < / a : K e y V a l u e O f D i a g r a m O b j e c t K e y a n y T y p e z b w N T n L X > < a : K e y V a l u e O f D i a g r a m O b j e c t K e y a n y T y p e z b w N T n L X > < a : K e y > < K e y > M e a s u r e s \ S u m   o f   S a l e s O r d e r I D < / K e y > < / a : K e y > < a : V a l u e   i : t y p e = " M e a s u r e G r i d N o d e V i e w S t a t e " > < L a y e d O u t > t r u e < / L a y e d O u t > < W a s U I I n v i s i b l e > t r u e < / W a s U I I n v i s i b l e > < / a : V a l u e > < / a : K e y V a l u e O f D i a g r a m O b j e c t K e y a n y T y p e z b w N T n L X > < a : K e y V a l u e O f D i a g r a m O b j e c t K e y a n y T y p e z b w N T n L X > < a : K e y > < K e y > M e a s u r e s \ S u m   o f   S a l e s O r d e r I D \ T a g I n f o \ F o r m u l a < / K e y > < / a : K e y > < a : V a l u e   i : t y p e = " M e a s u r e G r i d V i e w S t a t e I D i a g r a m T a g A d d i t i o n a l I n f o " / > < / a : K e y V a l u e O f D i a g r a m O b j e c t K e y a n y T y p e z b w N T n L X > < a : K e y V a l u e O f D i a g r a m O b j e c t K e y a n y T y p e z b w N T n L X > < a : K e y > < K e y > M e a s u r e s \ S u m   o f   S a l e s O r d e r I D \ T a g I n f o \ V a l u e < / K e y > < / a : K e y > < a : V a l u e   i : t y p e = " M e a s u r e G r i d V i e w S t a t e I D i a g r a m T a g A d d i t i o n a l I n f o " / > < / a : K e y V a l u e O f D i a g r a m O b j e c t K e y a n y T y p e z b w N T n L X > < a : K e y V a l u e O f D i a g r a m O b j e c t K e y a n y T y p e z b w N T n L X > < a : K e y > < K e y > M e a s u r e s \ C o u n t   o f   S a l e s O r d e r I D < / K e y > < / a : K e y > < a : V a l u e   i : t y p e = " M e a s u r e G r i d N o d e V i e w S t a t e " > < L a y e d O u t > t r u e < / L a y e d O u t > < R o w > 1 < / R o w > < W a s U I I n v i s i b l e > t r u e < / W a s U I I n v i s i b l e > < / a : V a l u e > < / a : K e y V a l u e O f D i a g r a m O b j e c t K e y a n y T y p e z b w N T n L X > < a : K e y V a l u e O f D i a g r a m O b j e c t K e y a n y T y p e z b w N T n L X > < a : K e y > < K e y > M e a s u r e s \ C o u n t   o f   S a l e s O r d e r I D \ T a g I n f o \ F o r m u l a < / K e y > < / a : K e y > < a : V a l u e   i : t y p e = " M e a s u r e G r i d V i e w S t a t e I D i a g r a m T a g A d d i t i o n a l I n f o " / > < / a : K e y V a l u e O f D i a g r a m O b j e c t K e y a n y T y p e z b w N T n L X > < a : K e y V a l u e O f D i a g r a m O b j e c t K e y a n y T y p e z b w N T n L X > < a : K e y > < K e y > M e a s u r e s \ C o u n t   o f   S a l e s O r d e r I D \ T a g I n f o \ V a l u e < / K e y > < / a : K e y > < a : V a l u e   i : t y p e = " M e a s u r e G r i d V i e w S t a t e I D i a g r a m T a g A d d i t i o n a l I n f o " / > < / a : K e y V a l u e O f D i a g r a m O b j e c t K e y a n y T y p e z b w N T n L X > < a : K e y V a l u e O f D i a g r a m O b j e c t K e y a n y T y p e z b w N T n L X > < a : K e y > < K e y > M e a s u r e s \ S u m   o f   T o t a l D u e < / K e y > < / a : K e y > < a : V a l u e   i : t y p e = " M e a s u r e G r i d N o d e V i e w S t a t e " > < C o l u m n > 9 < / C o l u m n > < L a y e d O u t > t r u e < / L a y e d O u t > < W a s U I I n v i s i b l e > t r u e < / W a s U I I n v i s i b l e > < / a : V a l u e > < / a : K e y V a l u e O f D i a g r a m O b j e c t K e y a n y T y p e z b w N T n L X > < a : K e y V a l u e O f D i a g r a m O b j e c t K e y a n y T y p e z b w N T n L X > < a : K e y > < K e y > M e a s u r e s \ S u m   o f   T o t a l D u e \ T a g I n f o \ F o r m u l a < / K e y > < / a : K e y > < a : V a l u e   i : t y p e = " M e a s u r e G r i d V i e w S t a t e I D i a g r a m T a g A d d i t i o n a l I n f o " / > < / a : K e y V a l u e O f D i a g r a m O b j e c t K e y a n y T y p e z b w N T n L X > < a : K e y V a l u e O f D i a g r a m O b j e c t K e y a n y T y p e z b w N T n L X > < a : K e y > < K e y > M e a s u r e s \ S u m   o f   T o t a l D u e \ T a g I n f o \ V a l u e 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 C o l u m n s \ C u s t o m e r I D < / K e y > < / a : K e y > < a : V a l u e   i : t y p e = " M e a s u r e G r i d N o d e V i e w S t a t e " > < C o l u m n > 4 < / C o l u m n > < L a y e d O u t > t r u e < / L a y e d O u t > < / a : V a l u e > < / a : K e y V a l u e O f D i a g r a m O b j e c t K e y a n y T y p e z b w N T n L X > < a : K e y V a l u e O f D i a g r a m O b j e c t K e y a n y T y p e z b w N T n L X > < a : K e y > < K e y > C o l u m n s \ T e r r i t o r y I D < / K e y > < / a : K e y > < a : V a l u e   i : t y p e = " M e a s u r e G r i d N o d e V i e w S t a t e " > < C o l u m n > 5 < / C o l u m n > < L a y e d O u t > t r u e < / L a y e d O u t > < / a : V a l u e > < / a : K e y V a l u e O f D i a g r a m O b j e c t K e y a n y T y p e z b w N T n L X > < a : K e y V a l u e O f D i a g r a m O b j e c t K e y a n y T y p e z b w N T n L X > < a : K e y > < K e y > C o l u m n s \ S u b T o t a l < / K e y > < / a : K e y > < a : V a l u e   i : t y p e = " M e a s u r e G r i d N o d e V i e w S t a t e " > < C o l u m n > 6 < / C o l u m n > < L a y e d O u t > t r u e < / L a y e d O u t > < / a : V a l u e > < / a : K e y V a l u e O f D i a g r a m O b j e c t K e y a n y T y p e z b w N T n L X > < a : K e y V a l u e O f D i a g r a m O b j e c t K e y a n y T y p e z b w N T n L X > < a : K e y > < K e y > C o l u m n s \ T a x A m t < / K e y > < / a : K e y > < a : V a l u e   i : t y p e = " M e a s u r e G r i d N o d e V i e w S t a t e " > < C o l u m n > 7 < / C o l u m n > < L a y e d O u t > t r u e < / L a y e d O u t > < / a : V a l u e > < / a : K e y V a l u e O f D i a g r a m O b j e c t K e y a n y T y p e z b w N T n L X > < a : K e y V a l u e O f D i a g r a m O b j e c t K e y a n y T y p e z b w N T n L X > < a : K e y > < K e y > C o l u m n s \ F r e i g h t < / K e y > < / a : K e y > < a : V a l u e   i : t y p e = " M e a s u r e G r i d N o d e V i e w S t a t e " > < C o l u m n > 8 < / C o l u m n > < L a y e d O u t > t r u e < / L a y e d O u t > < / a : V a l u e > < / a : K e y V a l u e O f D i a g r a m O b j e c t K e y a n y T y p e z b w N T n L X > < a : K e y V a l u e O f D i a g r a m O b j e c t K e y a n y T y p e z b w N T n L X > < a : K e y > < K e y > C o l u m n s \ T o t a l D u e < / K e y > < / a : K e y > < a : V a l u e   i : t y p e = " M e a s u r e G r i d N o d e V i e w S t a t e " > < C o l u m n > 9 < / C o l u m n > < L a y e d O u t > t r u e < / L a y e d O u t > < / a : V a l u e > < / a : K e y V a l u e O f D i a g r a m O b j e c t K e y a n y T y p e z b w N T n L X > < a : K e y V a l u e O f D i a g r a m O b j e c t K e y a n y T y p e z b w N T n L X > < a : K e y > < K e y > C o l u m n s \ S a l e s O r d e r D e t a i l I D < / K e y > < / a : K e y > < a : V a l u e   i : t y p e = " M e a s u r e G r i d N o d e V i e w S t a t e " > < C o l u m n > 1 0 < / C o l u m n > < L a y e d O u t > t r u e < / L a y e d O u t > < / a : V a l u e > < / a : K e y V a l u e O f D i a g r a m O b j e c t K e y a n y T y p e z b w N T n L X > < a : K e y V a l u e O f D i a g r a m O b j e c t K e y a n y T y p e z b w N T n L X > < a : K e y > < K e y > C o l u m n s \ O r d e r Q t y < / K e y > < / a : K e y > < a : V a l u e   i : t y p e = " M e a s u r e G r i d N o d e V i e w S t a t e " > < C o l u m n > 1 1 < / C o l u m n > < L a y e d O u t > t r u e < / L a y e d O u t > < / a : V a l u e > < / a : K e y V a l u e O f D i a g r a m O b j e c t K e y a n y T y p e z b w N T n L X > < a : K e y V a l u e O f D i a g r a m O b j e c t K e y a n y T y p e z b w N T n L X > < a : K e y > < K e y > C o l u m n s \ P r o d u c t I D < / K e y > < / a : K e y > < a : V a l u e   i : t y p e = " M e a s u r e G r i d N o d e V i e w S t a t e " > < C o l u m n > 1 2 < / C o l u m n > < L a y e d O u t > t r u e < / L a y e d O u t > < / a : V a l u e > < / a : K e y V a l u e O f D i a g r a m O b j e c t K e y a n y T y p e z b w N T n L X > < a : K e y V a l u e O f D i a g r a m O b j e c t K e y a n y T y p e z b w N T n L X > < a : K e y > < K e y > C o l u m n s \ U n i t P r i c e < / K e y > < / a : K e y > < a : V a l u e   i : t y p e = " M e a s u r e G r i d N o d e V i e w S t a t e " > < C o l u m n > 1 3 < / C o l u m n > < L a y e d O u t > t r u e < / L a y e d O u t > < / a : V a l u e > < / a : K e y V a l u e O f D i a g r a m O b j e c t K e y a n y T y p e z b w N T n L X > < a : K e y V a l u e O f D i a g r a m O b j e c t K e y a n y T y p e z b w N T n L X > < a : K e y > < K e y > C o l u m n s \ L i n e T o t a l < / K e y > < / a : K e y > < a : V a l u e   i : t y p e = " M e a s u r e G r i d N o d e V i e w S t a t e " > < C o l u m n > 1 4 < / C o l u m n > < L a y e d O u t > t r u e < / L a y e d O u t > < / a : V a l u e > < / a : K e y V a l u e O f D i a g r a m O b j e c t K e y a n y T y p e z b w N T n L X > < a : K e y V a l u e O f D i a g r a m O b j e c t K e y a n y T y p e z b w N T n L X > < a : K e y > < K e y > C o l u m n s \ O r d e r D a t e   ( Y e a r ) < / K e y > < / a : K e y > < a : V a l u e   i : t y p e = " M e a s u r e G r i d N o d e V i e w S t a t e " > < C o l u m n > 1 5 < / C o l u m n > < L a y e d O u t > t r u e < / L a y e d O u t > < / a : V a l u e > < / a : K e y V a l u e O f D i a g r a m O b j e c t K e y a n y T y p e z b w N T n L X > < a : K e y V a l u e O f D i a g r a m O b j e c t K e y a n y T y p e z b w N T n L X > < a : K e y > < K e y > C o l u m n s \ O r d e r D a t e   ( Q u a r t e r ) < / K e y > < / a : K e y > < a : V a l u e   i : t y p e = " M e a s u r e G r i d N o d e V i e w S t a t e " > < C o l u m n > 1 6 < / C o l u m n > < L a y e d O u t > t r u e < / L a y e d O u t > < / a : V a l u e > < / a : K e y V a l u e O f D i a g r a m O b j e c t K e y a n y T y p e z b w N T n L X > < a : K e y V a l u e O f D i a g r a m O b j e c t K e y a n y T y p e z b w N T n L X > < a : K e y > < K e y > C o l u m n s \ O r d e r D a t e   ( M o n t h   I n d e x ) < / K e y > < / a : K e y > < a : V a l u e   i : t y p e = " M e a s u r e G r i d N o d e V i e w S t a t e " > < C o l u m n > 1 7 < / C o l u m n > < L a y e d O u t > t r u e < / L a y e d O u t > < / a : V a l u e > < / a : K e y V a l u e O f D i a g r a m O b j e c t K e y a n y T y p e z b w N T n L X > < a : K e y V a l u e O f D i a g r a m O b j e c t K e y a n y T y p e z b w N T n L X > < a : K e y > < K e y > C o l u m n s \ O r d e r D a t e   ( M o n t h ) < / K e y > < / a : K e y > < a : V a l u e   i : t y p e = " M e a s u r e G r i d N o d e V i e w S t a t e " > < C o l u m n > 1 8 < / C o l u m n > < L a y e d O u t > t r u e < / L a y e d O u t > < / a : V a l u e > < / a : K e y V a l u e O f D i a g r a m O b j e c t K e y a n y T y p e z b w N T n L X > < a : K e y V a l u e O f D i a g r a m O b j e c t K e y a n y T y p e z b w N T n L X > < a : K e y > < K e y > L i n k s \ & l t ; C o l u m n s \ S u m   o f   L i n e T o t a l & g t ; - & l t ; M e a s u r e s \ L i n e T o t a l & g t ; < / K e y > < / a : K e y > < a : V a l u e   i : t y p e = " M e a s u r e G r i d V i e w S t a t e I D i a g r a m L i n k " / > < / a : K e y V a l u e O f D i a g r a m O b j e c t K e y a n y T y p e z b w N T n L X > < a : K e y V a l u e O f D i a g r a m O b j e c t K e y a n y T y p e z b w N T n L X > < a : K e y > < K e y > L i n k s \ & l t ; C o l u m n s \ S u m   o f   L i n e T o t a l & g t ; - & l t ; M e a s u r e s \ L i n e T o t a l & g t ; \ C O L U M N < / K e y > < / a : K e y > < a : V a l u e   i : t y p e = " M e a s u r e G r i d V i e w S t a t e I D i a g r a m L i n k E n d p o i n t " / > < / a : K e y V a l u e O f D i a g r a m O b j e c t K e y a n y T y p e z b w N T n L X > < a : K e y V a l u e O f D i a g r a m O b j e c t K e y a n y T y p e z b w N T n L X > < a : K e y > < K e y > L i n k s \ & l t ; C o l u m n s \ S u m   o f   L i n e T o t a l & g t ; - & l t ; M e a s u r e s \ L i n e T o t a l & g t ; \ M E A S U R E < / K e y > < / a : K e y > < a : V a l u e   i : t y p e = " M e a s u r e G r i d V i e w S t a t e I D i a g r a m L i n k E n d p o i n t " / > < / a : K e y V a l u e O f D i a g r a m O b j e c t K e y a n y T y p e z b w N T n L X > < a : K e y V a l u e O f D i a g r a m O b j e c t K e y a n y T y p e z b w N T n L X > < a : K e y > < K e y > L i n k s \ & l t ; C o l u m n s \ S u m   o f   S a l e s O r d e r I D & g t ; - & l t ; M e a s u r e s \ S a l e s O r d e r I D & g t ; < / K e y > < / a : K e y > < a : V a l u e   i : t y p e = " M e a s u r e G r i d V i e w S t a t e I D i a g r a m L i n k " / > < / a : K e y V a l u e O f D i a g r a m O b j e c t K e y a n y T y p e z b w N T n L X > < a : K e y V a l u e O f D i a g r a m O b j e c t K e y a n y T y p e z b w N T n L X > < a : K e y > < K e y > L i n k s \ & l t ; C o l u m n s \ S u m   o f   S a l e s O r d e r I D & g t ; - & l t ; M e a s u r e s \ S a l e s O r d e r I D & g t ; \ C O L U M N < / K e y > < / a : K e y > < a : V a l u e   i : t y p e = " M e a s u r e G r i d V i e w S t a t e I D i a g r a m L i n k E n d p o i n t " / > < / a : K e y V a l u e O f D i a g r a m O b j e c t K e y a n y T y p e z b w N T n L X > < a : K e y V a l u e O f D i a g r a m O b j e c t K e y a n y T y p e z b w N T n L X > < a : K e y > < K e y > L i n k s \ & l t ; C o l u m n s \ S u m   o f   S a l e s O r d e r I D & g t ; - & l t ; M e a s u r e s \ S a l e s O r d e r I D & g t ; \ M E A S U R E < / K e y > < / a : K e y > < a : V a l u e   i : t y p e = " M e a s u r e G r i d V i e w S t a t e I D i a g r a m L i n k E n d p o i n t " / > < / a : K e y V a l u e O f D i a g r a m O b j e c t K e y a n y T y p e z b w N T n L X > < a : K e y V a l u e O f D i a g r a m O b j e c t K e y a n y T y p e z b w N T n L X > < a : K e y > < K e y > L i n k s \ & l t ; C o l u m n s \ C o u n t   o f   S a l e s O r d e r I D & g t ; - & l t ; M e a s u r e s \ S a l e s O r d e r I D & g t ; < / K e y > < / a : K e y > < a : V a l u e   i : t y p e = " M e a s u r e G r i d V i e w S t a t e I D i a g r a m L i n k " / > < / a : K e y V a l u e O f D i a g r a m O b j e c t K e y a n y T y p e z b w N T n L X > < a : K e y V a l u e O f D i a g r a m O b j e c t K e y a n y T y p e z b w N T n L X > < a : K e y > < K e y > L i n k s \ & l t ; C o l u m n s \ C o u n t   o f   S a l e s O r d e r I D & g t ; - & l t ; M e a s u r e s \ S a l e s O r d e r I D & g t ; \ C O L U M N < / K e y > < / a : K e y > < a : V a l u e   i : t y p e = " M e a s u r e G r i d V i e w S t a t e I D i a g r a m L i n k E n d p o i n t " / > < / a : K e y V a l u e O f D i a g r a m O b j e c t K e y a n y T y p e z b w N T n L X > < a : K e y V a l u e O f D i a g r a m O b j e c t K e y a n y T y p e z b w N T n L X > < a : K e y > < K e y > L i n k s \ & l t ; C o l u m n s \ C o u n t   o f   S a l e s O r d e r I D & g t ; - & l t ; M e a s u r e s \ S a l e s O r d e r I D & g t ; \ M E A S U R E < / K e y > < / a : K e y > < a : V a l u e   i : t y p e = " M e a s u r e G r i d V i e w S t a t e I D i a g r a m L i n k E n d p o i n t " / > < / a : K e y V a l u e O f D i a g r a m O b j e c t K e y a n y T y p e z b w N T n L X > < a : K e y V a l u e O f D i a g r a m O b j e c t K e y a n y T y p e z b w N T n L X > < a : K e y > < K e y > L i n k s \ & l t ; C o l u m n s \ S u m   o f   T o t a l D u e & g t ; - & l t ; M e a s u r e s \ T o t a l D u e & g t ; < / K e y > < / a : K e y > < a : V a l u e   i : t y p e = " M e a s u r e G r i d V i e w S t a t e I D i a g r a m L i n k " / > < / a : K e y V a l u e O f D i a g r a m O b j e c t K e y a n y T y p e z b w N T n L X > < a : K e y V a l u e O f D i a g r a m O b j e c t K e y a n y T y p e z b w N T n L X > < a : K e y > < K e y > L i n k s \ & l t ; C o l u m n s \ S u m   o f   T o t a l D u e & g t ; - & l t ; M e a s u r e s \ T o t a l D u e & g t ; \ C O L U M N < / K e y > < / a : K e y > < a : V a l u e   i : t y p e = " M e a s u r e G r i d V i e w S t a t e I D i a g r a m L i n k E n d p o i n t " / > < / a : K e y V a l u e O f D i a g r a m O b j e c t K e y a n y T y p e z b w N T n L X > < a : K e y V a l u e O f D i a g r a m O b j e c t K e y a n y T y p e z b w N T n L X > < a : K e y > < K e y > L i n k s \ & l t ; C o l u m n s \ S u m   o f   T o t a l D u e & g t ; - & l t ; M e a s u r e s \ T o t a l D u e & g t ; \ M E A S U R E < / K e y > < / a : K e y > < a : V a l u e   i : t y p e = " M e a s u r e G r i d V i e w S t a t e I D i a g r a m L i n k E n d p o i n t " / > < / 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72CF153A-7320-4355-9F2E-974FD54D88B5}">
  <ds:schemaRefs/>
</ds:datastoreItem>
</file>

<file path=customXml/itemProps10.xml><?xml version="1.0" encoding="utf-8"?>
<ds:datastoreItem xmlns:ds="http://schemas.openxmlformats.org/officeDocument/2006/customXml" ds:itemID="{EAD37EB5-54E8-4A65-B411-B5E0DB026DE0}">
  <ds:schemaRefs/>
</ds:datastoreItem>
</file>

<file path=customXml/itemProps11.xml><?xml version="1.0" encoding="utf-8"?>
<ds:datastoreItem xmlns:ds="http://schemas.openxmlformats.org/officeDocument/2006/customXml" ds:itemID="{7655D20D-7059-4AB4-B304-62BBDB809720}">
  <ds:schemaRefs/>
</ds:datastoreItem>
</file>

<file path=customXml/itemProps12.xml><?xml version="1.0" encoding="utf-8"?>
<ds:datastoreItem xmlns:ds="http://schemas.openxmlformats.org/officeDocument/2006/customXml" ds:itemID="{09F2D2A9-EEF3-46A4-8D9B-006D58838ED4}">
  <ds:schemaRefs/>
</ds:datastoreItem>
</file>

<file path=customXml/itemProps13.xml><?xml version="1.0" encoding="utf-8"?>
<ds:datastoreItem xmlns:ds="http://schemas.openxmlformats.org/officeDocument/2006/customXml" ds:itemID="{3D3F455B-B45E-49C7-A815-DC667BBA4103}">
  <ds:schemaRefs/>
</ds:datastoreItem>
</file>

<file path=customXml/itemProps14.xml><?xml version="1.0" encoding="utf-8"?>
<ds:datastoreItem xmlns:ds="http://schemas.openxmlformats.org/officeDocument/2006/customXml" ds:itemID="{EF9FF9D5-D991-40D4-A5A4-9FD54918F3BD}">
  <ds:schemaRefs/>
</ds:datastoreItem>
</file>

<file path=customXml/itemProps15.xml><?xml version="1.0" encoding="utf-8"?>
<ds:datastoreItem xmlns:ds="http://schemas.openxmlformats.org/officeDocument/2006/customXml" ds:itemID="{CC85F359-A6A4-45EE-9802-2CDCC70BC242}">
  <ds:schemaRefs/>
</ds:datastoreItem>
</file>

<file path=customXml/itemProps16.xml><?xml version="1.0" encoding="utf-8"?>
<ds:datastoreItem xmlns:ds="http://schemas.openxmlformats.org/officeDocument/2006/customXml" ds:itemID="{2B9943AC-0E2B-4F11-B0F2-7C6ACFCDF2E6}">
  <ds:schemaRefs/>
</ds:datastoreItem>
</file>

<file path=customXml/itemProps17.xml><?xml version="1.0" encoding="utf-8"?>
<ds:datastoreItem xmlns:ds="http://schemas.openxmlformats.org/officeDocument/2006/customXml" ds:itemID="{5ACCDF67-876A-4CA9-81AD-C3D743A30974}">
  <ds:schemaRefs/>
</ds:datastoreItem>
</file>

<file path=customXml/itemProps18.xml><?xml version="1.0" encoding="utf-8"?>
<ds:datastoreItem xmlns:ds="http://schemas.openxmlformats.org/officeDocument/2006/customXml" ds:itemID="{B95F3C37-1EDD-4291-B961-51756B8F41BA}">
  <ds:schemaRefs/>
</ds:datastoreItem>
</file>

<file path=customXml/itemProps19.xml><?xml version="1.0" encoding="utf-8"?>
<ds:datastoreItem xmlns:ds="http://schemas.openxmlformats.org/officeDocument/2006/customXml" ds:itemID="{5B5B1DE4-C81F-4022-9D3C-2C9F4D6559B7}">
  <ds:schemaRefs/>
</ds:datastoreItem>
</file>

<file path=customXml/itemProps2.xml><?xml version="1.0" encoding="utf-8"?>
<ds:datastoreItem xmlns:ds="http://schemas.openxmlformats.org/officeDocument/2006/customXml" ds:itemID="{92A3C4D4-592B-4894-9D96-F760AFA537BA}">
  <ds:schemaRefs/>
</ds:datastoreItem>
</file>

<file path=customXml/itemProps20.xml><?xml version="1.0" encoding="utf-8"?>
<ds:datastoreItem xmlns:ds="http://schemas.openxmlformats.org/officeDocument/2006/customXml" ds:itemID="{7E030FFC-7B66-439F-9B80-8BF95A82E32F}">
  <ds:schemaRefs/>
</ds:datastoreItem>
</file>

<file path=customXml/itemProps21.xml><?xml version="1.0" encoding="utf-8"?>
<ds:datastoreItem xmlns:ds="http://schemas.openxmlformats.org/officeDocument/2006/customXml" ds:itemID="{57032BDB-C3F8-4CF9-81AE-46A6AE1F790A}">
  <ds:schemaRefs/>
</ds:datastoreItem>
</file>

<file path=customXml/itemProps22.xml><?xml version="1.0" encoding="utf-8"?>
<ds:datastoreItem xmlns:ds="http://schemas.openxmlformats.org/officeDocument/2006/customXml" ds:itemID="{AD09D0A9-09E9-4511-93A4-F94A5D58AA02}">
  <ds:schemaRefs/>
</ds:datastoreItem>
</file>

<file path=customXml/itemProps23.xml><?xml version="1.0" encoding="utf-8"?>
<ds:datastoreItem xmlns:ds="http://schemas.openxmlformats.org/officeDocument/2006/customXml" ds:itemID="{428A1C6E-CD10-4898-95D9-C0FD007EDDC8}">
  <ds:schemaRefs/>
</ds:datastoreItem>
</file>

<file path=customXml/itemProps24.xml><?xml version="1.0" encoding="utf-8"?>
<ds:datastoreItem xmlns:ds="http://schemas.openxmlformats.org/officeDocument/2006/customXml" ds:itemID="{3E6566AD-514D-471A-A655-30A335314078}">
  <ds:schemaRefs/>
</ds:datastoreItem>
</file>

<file path=customXml/itemProps25.xml><?xml version="1.0" encoding="utf-8"?>
<ds:datastoreItem xmlns:ds="http://schemas.openxmlformats.org/officeDocument/2006/customXml" ds:itemID="{A6C7027A-5827-45E8-80B5-93FF6ECFADA4}">
  <ds:schemaRefs/>
</ds:datastoreItem>
</file>

<file path=customXml/itemProps26.xml><?xml version="1.0" encoding="utf-8"?>
<ds:datastoreItem xmlns:ds="http://schemas.openxmlformats.org/officeDocument/2006/customXml" ds:itemID="{BF6C9C38-6CBE-48DD-81C8-23C6366E5370}">
  <ds:schemaRefs/>
</ds:datastoreItem>
</file>

<file path=customXml/itemProps27.xml><?xml version="1.0" encoding="utf-8"?>
<ds:datastoreItem xmlns:ds="http://schemas.openxmlformats.org/officeDocument/2006/customXml" ds:itemID="{97CE7381-75CF-408A-9DB8-E637B1AAA64A}">
  <ds:schemaRefs/>
</ds:datastoreItem>
</file>

<file path=customXml/itemProps28.xml><?xml version="1.0" encoding="utf-8"?>
<ds:datastoreItem xmlns:ds="http://schemas.openxmlformats.org/officeDocument/2006/customXml" ds:itemID="{0393AE15-A15F-49BF-9A89-F50FF7496D6E}">
  <ds:schemaRefs/>
</ds:datastoreItem>
</file>

<file path=customXml/itemProps29.xml><?xml version="1.0" encoding="utf-8"?>
<ds:datastoreItem xmlns:ds="http://schemas.openxmlformats.org/officeDocument/2006/customXml" ds:itemID="{0C019076-2C45-4722-BFC8-2C17CB4482B8}">
  <ds:schemaRefs/>
</ds:datastoreItem>
</file>

<file path=customXml/itemProps3.xml><?xml version="1.0" encoding="utf-8"?>
<ds:datastoreItem xmlns:ds="http://schemas.openxmlformats.org/officeDocument/2006/customXml" ds:itemID="{D11A115C-A2E9-4D85-BAA0-C9689FCF4FA7}">
  <ds:schemaRefs/>
</ds:datastoreItem>
</file>

<file path=customXml/itemProps4.xml><?xml version="1.0" encoding="utf-8"?>
<ds:datastoreItem xmlns:ds="http://schemas.openxmlformats.org/officeDocument/2006/customXml" ds:itemID="{FD18613D-6F53-48DA-B9E9-726061E7F3F4}">
  <ds:schemaRefs/>
</ds:datastoreItem>
</file>

<file path=customXml/itemProps5.xml><?xml version="1.0" encoding="utf-8"?>
<ds:datastoreItem xmlns:ds="http://schemas.openxmlformats.org/officeDocument/2006/customXml" ds:itemID="{0B71A942-263C-4405-955F-37C3D7C99965}">
  <ds:schemaRefs/>
</ds:datastoreItem>
</file>

<file path=customXml/itemProps6.xml><?xml version="1.0" encoding="utf-8"?>
<ds:datastoreItem xmlns:ds="http://schemas.openxmlformats.org/officeDocument/2006/customXml" ds:itemID="{9310302E-64D4-410D-BB8A-97D60BF4D2B4}">
  <ds:schemaRefs>
    <ds:schemaRef ds:uri="http://schemas.microsoft.com/DataMashup"/>
  </ds:schemaRefs>
</ds:datastoreItem>
</file>

<file path=customXml/itemProps7.xml><?xml version="1.0" encoding="utf-8"?>
<ds:datastoreItem xmlns:ds="http://schemas.openxmlformats.org/officeDocument/2006/customXml" ds:itemID="{71D2A831-2551-483F-8CC6-23AB33896718}">
  <ds:schemaRefs/>
</ds:datastoreItem>
</file>

<file path=customXml/itemProps8.xml><?xml version="1.0" encoding="utf-8"?>
<ds:datastoreItem xmlns:ds="http://schemas.openxmlformats.org/officeDocument/2006/customXml" ds:itemID="{BDE6D115-FF3E-4CEB-8FE2-113C303EDD77}">
  <ds:schemaRefs/>
</ds:datastoreItem>
</file>

<file path=customXml/itemProps9.xml><?xml version="1.0" encoding="utf-8"?>
<ds:datastoreItem xmlns:ds="http://schemas.openxmlformats.org/officeDocument/2006/customXml" ds:itemID="{472C1616-D2F6-4579-A419-2A96E9115CB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Analysis</vt:lpstr>
      <vt:lpstr>Vis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نورا محمد حفظى زكى</dc:creator>
  <cp:lastModifiedBy>Sara Abdelraheem</cp:lastModifiedBy>
  <dcterms:created xsi:type="dcterms:W3CDTF">2025-01-16T19:11:32Z</dcterms:created>
  <dcterms:modified xsi:type="dcterms:W3CDTF">2025-01-22T18:44:58Z</dcterms:modified>
</cp:coreProperties>
</file>